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</sheets>
  <definedNames>
    <definedName name="_Toc438026824" localSheetId="0">'план з І  кварталом (2)'!#REF!</definedName>
    <definedName name="_xlnm.Print_Area" localSheetId="0">'план з І  кварталом (2)'!$A$2:$G$123</definedName>
  </definedNames>
  <calcPr fullCalcOnLoad="1" refMode="R1C1"/>
</workbook>
</file>

<file path=xl/sharedStrings.xml><?xml version="1.0" encoding="utf-8"?>
<sst xmlns="http://schemas.openxmlformats.org/spreadsheetml/2006/main" count="408" uniqueCount="169">
  <si>
    <t>Послуги щодо страхування від нещасних випадків і страхування здоров"я/ (Послуги зі страхування від нещасних випадків і страхування здоров’я)</t>
  </si>
  <si>
    <t xml:space="preserve">     Всього по коду 2730</t>
  </si>
  <si>
    <t>65.12.1 (66512000-2)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</si>
  <si>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</si>
  <si>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</si>
  <si>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</si>
  <si>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</si>
  <si>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</si>
  <si>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</si>
  <si>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r>
      <t xml:space="preserve">Вугілля кам'яне ( вугілля) </t>
    </r>
    <r>
      <rPr>
        <b/>
        <sz val="12"/>
        <rFont val="Times New Roman"/>
        <family val="1"/>
      </rPr>
      <t>(відшкодування)</t>
    </r>
  </si>
  <si>
    <r>
      <t xml:space="preserve">Вугілля кам'яне ( вугілля - вугілля ) </t>
    </r>
    <r>
      <rPr>
        <b/>
        <sz val="12"/>
        <rFont val="Times New Roman"/>
        <family val="1"/>
      </rPr>
      <t>(відшкодування)</t>
    </r>
  </si>
  <si>
    <t xml:space="preserve">Вугілля кам'яне ( вугілля - вугілля) </t>
  </si>
  <si>
    <t xml:space="preserve">85.59.1  (80000000-4) </t>
  </si>
  <si>
    <t xml:space="preserve">Послуги освітянські, інші, н.в.і.у. (Послуги у сфері освіти та навчання - навчання) 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</si>
  <si>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</si>
  <si>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</si>
  <si>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</si>
  <si>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по КЗ "Обласний територіальний центр екстренної медичної допомоги та медицини катастроф" ХОР, (код ЄДРПОУ 26084856 )</t>
  </si>
  <si>
    <t xml:space="preserve">Конкретна назва предмета закупівлі </t>
  </si>
  <si>
    <t xml:space="preserve">Коди відповідних класифікаторів предмета закупівлі                       (за наявності) 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</si>
  <si>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</si>
  <si>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</si>
  <si>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</si>
  <si>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   </t>
  </si>
  <si>
    <t xml:space="preserve">Серпень 2016 року </t>
  </si>
  <si>
    <t xml:space="preserve">допорогова </t>
  </si>
  <si>
    <t xml:space="preserve">Протокол № 2 від 16.08.2016     </t>
  </si>
  <si>
    <t xml:space="preserve">серпень 2016 року </t>
  </si>
  <si>
    <t>Протокол № 2 від 16.08.2016</t>
  </si>
  <si>
    <t>Протокол № 2  від 16.08.2016</t>
  </si>
  <si>
    <t xml:space="preserve">Голова тендерного комітету                                               О.Г. Градова </t>
  </si>
  <si>
    <t>Додаток до річного плану закупівель на  2016 рік</t>
  </si>
  <si>
    <t>35.30.1 (09323000-9)</t>
  </si>
  <si>
    <t>Пара та горяча вода: постачання пари та гарячої води (постачання пари та гарячої води трубопроводами 35.30.12-00.00)  (Централізоване опалення)</t>
  </si>
  <si>
    <r>
      <t>Пара та горяча вода: постачання пари та гарячої води (постачання пари та гарячої води трубопроводами 35.30.12-00.00)  (Централізоване опалення)</t>
    </r>
    <r>
      <rPr>
        <b/>
        <sz val="12"/>
        <rFont val="Times New Roman"/>
        <family val="1"/>
      </rPr>
      <t xml:space="preserve"> відшкодування</t>
    </r>
  </si>
  <si>
    <t>36.00.2 (65100000-4)</t>
  </si>
  <si>
    <t>Обробляння та розподіляння води трубопроводами (Послуги з розподілу води та супутні послуги -  послуги водопостачання)</t>
  </si>
  <si>
    <t>37.00.1 (90400000-1)</t>
  </si>
  <si>
    <t>Послуги каналізаційні  (Послуги у сфері водовідведення)</t>
  </si>
  <si>
    <t>35.11.1 (09310000-5)</t>
  </si>
  <si>
    <t>Енергія електрична (Електрична енергія)</t>
  </si>
  <si>
    <r>
      <t xml:space="preserve">Енергія електрична (Електрична енергія) </t>
    </r>
    <r>
      <rPr>
        <b/>
        <sz val="12"/>
        <rFont val="Times New Roman"/>
        <family val="1"/>
      </rPr>
      <t xml:space="preserve">відшкодування </t>
    </r>
  </si>
  <si>
    <t>06.20.1 (09123000-7)</t>
  </si>
  <si>
    <t>Газ природний, скраплений або в газоподібному стані  (Природний газ)</t>
  </si>
  <si>
    <t>35.22.1 (65210000-8)</t>
  </si>
  <si>
    <t>Розподіляння газоподібного палива трубопроводами ( Розподіл газу)</t>
  </si>
  <si>
    <r>
      <t>Газ природний, скраплений або в газоподібному стані  (Природний газ)</t>
    </r>
    <r>
      <rPr>
        <b/>
        <sz val="12"/>
        <rFont val="Times New Roman"/>
        <family val="1"/>
      </rPr>
      <t xml:space="preserve"> відшкодування </t>
    </r>
  </si>
  <si>
    <t>05.10.1. (09111100-1)</t>
  </si>
  <si>
    <r>
      <t xml:space="preserve">Пара та горяча вода: постачання пари та гарячої води (постачання пари та гарячої води трубопроводами 35.30.12-00.00)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(Централізоване опалення) </t>
    </r>
  </si>
  <si>
    <t xml:space="preserve">Енергія електрична (Електрична енергія) </t>
  </si>
  <si>
    <t>Процедура закупівлі</t>
  </si>
  <si>
    <t>Орієнтований початок проведення процедури закупівлі</t>
  </si>
  <si>
    <t xml:space="preserve">Предмети, матеріали, обладнання та інвентар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</si>
  <si>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</si>
  <si>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</si>
  <si>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86.90.1 (85140000-2) </t>
  </si>
  <si>
    <t xml:space="preserve">Послуги у сфері охорони здоров'я, інші                   (Послуги у сфері охорони здоров’я різні - медичні огляди ) </t>
  </si>
  <si>
    <t xml:space="preserve">Оплата комунальних послуг та енергоносіїв </t>
  </si>
  <si>
    <t xml:space="preserve">23.31.1 (44111700-8) </t>
  </si>
  <si>
    <t xml:space="preserve">Плитка та плити керамічні (Кахель- кахель) </t>
  </si>
  <si>
    <t xml:space="preserve">58.14.1 (22000000-0) </t>
  </si>
  <si>
    <t>Журнали та періодичні видання друковані (Друкована та супутня продукція – друкована продукція)</t>
  </si>
  <si>
    <t xml:space="preserve">13.92.2 (35821000-5) </t>
  </si>
  <si>
    <t xml:space="preserve">Вироби текстильні готові, інші (Прапори – прапори) </t>
  </si>
  <si>
    <t xml:space="preserve">     Всього:</t>
  </si>
  <si>
    <t xml:space="preserve">Придбання обладнання і предметів довгострокового користування   </t>
  </si>
  <si>
    <t>26.20.1  (30000000-9)</t>
  </si>
  <si>
    <t>Машини обчислювальні, частини та приладдя до них (Офісна та комп’ютерна техніка, устаткування та приладдя, крім меблів та пакетів програмного забезпечення)</t>
  </si>
  <si>
    <t>Всього по коду 3100</t>
  </si>
  <si>
    <t>Ремонтування та технічне обслуговування машин і устаткування спеціальної призначеності (Послуги з ремонту і технічного обслуговування лічильників електроенергії)</t>
  </si>
  <si>
    <t>33.12.2 (50411300-2)</t>
  </si>
  <si>
    <t>17.12.7. (22992000-0)</t>
  </si>
  <si>
    <t>Папір і картон оброблені  (Папір або картон ручного виготовлення)</t>
  </si>
  <si>
    <t xml:space="preserve">Грудень 2016 року </t>
  </si>
  <si>
    <r>
      <t>Протокол № 3 від 23.08.2016, С</t>
    </r>
    <r>
      <rPr>
        <b/>
        <sz val="12"/>
        <rFont val="Times New Roman"/>
        <family val="1"/>
      </rPr>
      <t xml:space="preserve">пеціальний фонд </t>
    </r>
  </si>
  <si>
    <t xml:space="preserve">26084856) </t>
  </si>
  <si>
    <t xml:space="preserve">Протокол № 3 тендерного комітету від 23.08.2016                            загальний фонд </t>
  </si>
  <si>
    <r>
      <t xml:space="preserve">Протокол № 3 тендерного комітету від 23.08.2016                           </t>
    </r>
    <r>
      <rPr>
        <b/>
        <sz val="12"/>
        <rFont val="Times New Roman"/>
        <family val="1"/>
      </rPr>
      <t xml:space="preserve"> спеціальний  фонд </t>
    </r>
  </si>
  <si>
    <t xml:space="preserve">25.72.1 (44500000-5) </t>
  </si>
  <si>
    <t>Замки та завіси (Знаряддя, замки, ключі, петлі, кріпильні деталі, ланцюги та пружини – доводчики, механізм секрету)</t>
  </si>
  <si>
    <t>Вересень 2016 року</t>
  </si>
  <si>
    <t>Пртокол № 4 від 01.09.2016</t>
  </si>
  <si>
    <t>28.15.2 (34324000-4)</t>
  </si>
  <si>
    <t>Вальниці/підшипники, зубчасті колеса, зубчасті передачі, елементи механічних передач, інші (Колеса, частини та приладдя до них – колесо)</t>
  </si>
  <si>
    <t xml:space="preserve">23.42.1 (44411000-4) </t>
  </si>
  <si>
    <t>Вироби санітарно-технічні керамічні (Санітарна техніка – санітарна техніка)</t>
  </si>
  <si>
    <t xml:space="preserve">25.21.1, 25.21.13  (44620000-2) </t>
  </si>
  <si>
    <t>Радіатори та котли центрального опалення, Частини котлів центрального опалення (Радіатори і котли для систем центрального опалення та їх деталі)</t>
  </si>
  <si>
    <t xml:space="preserve">25.99.1 (44410000-7) </t>
  </si>
  <si>
    <t xml:space="preserve">Вироби для ванн і кухні, металеві (Вироби для ванної кімнати та кухні) </t>
  </si>
  <si>
    <t xml:space="preserve">22.29.2  (19520000-7) </t>
  </si>
  <si>
    <t>Вироби пластмасові інші, н. в. і. у. (Пластмасові вироби)</t>
  </si>
  <si>
    <t>22.21.2 (37312100-9)</t>
  </si>
  <si>
    <t xml:space="preserve">Труби, трубки, шланги та фітинги до них пластмасові (Труби) </t>
  </si>
  <si>
    <t xml:space="preserve">27.51.2 (39710000-2) </t>
  </si>
  <si>
    <t>Прилади електричні побутові, інші, н. в. і. у. (Електричні побутові прилади - водонагреватель )</t>
  </si>
  <si>
    <t xml:space="preserve">25.99.2 (44423200-3) </t>
  </si>
  <si>
    <t>Вироби з недорогоцінних металів, інші (Драбини драбини)</t>
  </si>
  <si>
    <t xml:space="preserve">25.99.2  (25.99.29.87.00)   (44400000-4) </t>
  </si>
  <si>
    <t xml:space="preserve">Вироби з недорогоцінних металів, інші Таблички з покажчиками, назвами, адресами та подібні таблички, цифри, літери та інші символи (крім підсвічуваних виробів) з недорогоцінних металів                       ( Готова продукція різних видів та супутні вироби – таблички, вивіски)  </t>
  </si>
  <si>
    <t>45.20.1 (50112100-4)</t>
  </si>
  <si>
    <t>Технічне обслуговування та ремонтування автомобілів і маловантажних автотранспортних засобів (Послуги з ремонту автомобілів)</t>
  </si>
  <si>
    <t xml:space="preserve">вересень 2016 року </t>
  </si>
  <si>
    <t>Протокол № 4 від 01.09.2016</t>
  </si>
  <si>
    <t xml:space="preserve">74.90.2  (98300000-6) </t>
  </si>
  <si>
    <t>Послуги професійні, технічні та комерційні, інші, н. в. і. у. (Послуги різні -  атестація робочих місць)</t>
  </si>
  <si>
    <t xml:space="preserve">71.12.1 (71000000-8) </t>
  </si>
  <si>
    <t>Послуги інженерні (Архітектурні, будівельні, інженерні та інспекційні послуги - технічний нагляд по об’єктам)</t>
  </si>
  <si>
    <t xml:space="preserve"> ДСТУ Б Д.1.1-1:2013                     45233142-6</t>
  </si>
  <si>
    <t xml:space="preserve"> ДСТУ Б Д.1.1-1:2013      Поточний ремонт асфальтового покриття з благоустрію майданчиків та проїздів на території КЗ «ОТЦЕМД та МК» ХОР по вул. Бєлінського,6
 м. Херсона (ремонт доріг)
</t>
  </si>
  <si>
    <t xml:space="preserve">ДСТУ Б Д.1.1-1:2013     45200000-9 </t>
  </si>
  <si>
    <t xml:space="preserve"> ДСТУ Б Д.1.1-1:2013   Поточний ремонт приміщень території КЗ «ОТЦЕМД та МК» ХОР  підстанції № 1 станції (ЕМД)  по вул. Декабристів, 48, м. Херсон (Роботи, пов’язані з об’єктами завершеного чи незавершеного будівництва та об’єктів цивільного будівництва)</t>
  </si>
  <si>
    <t xml:space="preserve">  ДСТУ Б Д.1.1-1:2013 Поточний ремонт приміщень території КЗ «ОТЦЕМД та МК» ХОР  підстанції № 4 станції (ЕМД) по вул. Польова, 54, м. Херсон </t>
  </si>
  <si>
    <t xml:space="preserve"> ДСТУ Б Д.1.1-1:2013   Поточний ремонт приміщень території КЗ «ОТЦЕМД та МК» ХОР  підстанції № 2 станції (ЕМД) по вул. ст. Укрніоз,1</t>
  </si>
  <si>
    <t>Жовтень 2016 року</t>
  </si>
  <si>
    <t>Протокол № 8 від 07.10.2016</t>
  </si>
  <si>
    <t xml:space="preserve">Радіатори та котли центрального опалення (Котли – котел) </t>
  </si>
  <si>
    <t xml:space="preserve">25.21.1 (44621200-1) </t>
  </si>
  <si>
    <t>3130 Капітальний ремонт</t>
  </si>
  <si>
    <t xml:space="preserve">  Капітальний ремонт приміщень Генічеської станції екстреної медичної допомоги за адресою: м. Генічеськ, вул. Мира, 54 (Відновлювальні роботи - Капітальний ремонт приміщень Генічеської станції екстреної медичної допомоги за адресою: м. Генічеськ, вул. Мира, 54) </t>
  </si>
  <si>
    <t>ДСТУ Б Д.1.1-1:2013   (45454100-5)</t>
  </si>
  <si>
    <t>Всього по коду 3130</t>
  </si>
  <si>
    <t xml:space="preserve">58.14.1 (22120000-7) </t>
  </si>
  <si>
    <t xml:space="preserve">Журнали та періодичні видання друковані (видання – періодичні видання)  </t>
  </si>
  <si>
    <t xml:space="preserve">Жовтень 2016 року </t>
  </si>
  <si>
    <t xml:space="preserve">20.52.1 (24910000-6) </t>
  </si>
  <si>
    <t>Клеї (Клеї – клей)</t>
  </si>
  <si>
    <t xml:space="preserve">32.99.1 (30195912-8) </t>
  </si>
  <si>
    <t xml:space="preserve">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(Дошки-мольберти для маркерів - фліпчарт)</t>
  </si>
  <si>
    <t xml:space="preserve">32.99.1 (30192125-3) 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</si>
  <si>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(Маркери - маркери)</t>
  </si>
  <si>
    <t xml:space="preserve">22.21.3                                    (33973000-1) </t>
  </si>
  <si>
    <t xml:space="preserve"> Пластини, листи, плівка, фольга і стрічки пластмасові, неармовані чи не з'єднані з іншими матеріалами (Плівки для моргів - плівка)</t>
  </si>
  <si>
    <t xml:space="preserve">27.51.2 (39717200-3) </t>
  </si>
  <si>
    <t xml:space="preserve">Прилади електричні побутові, інші, н. в. і. у. (Кондиціонери – кондиціонери)  </t>
  </si>
  <si>
    <t xml:space="preserve">вересень- жовтень  2016 року </t>
  </si>
  <si>
    <t xml:space="preserve">вересень- жовтень 2016 року </t>
  </si>
  <si>
    <t>71.20.1 (71600000-4)</t>
  </si>
  <si>
    <t>Послуги щодо випробовування й аналізування (Послуги з технічних випробувань, аналізу та консультування)</t>
  </si>
  <si>
    <t xml:space="preserve">Жовтень- грудень 2016 року </t>
  </si>
  <si>
    <t xml:space="preserve">Оренда біотуалету </t>
  </si>
  <si>
    <t xml:space="preserve">33.12.2 (50421000-2) </t>
  </si>
  <si>
    <t>Ремонтування та технічне обслуговування машин і устаткування спеціальної призначеності                                                                 (Послуги з ремонту і технічного обслуговування медичного обладнання - ремонт обладнання)</t>
  </si>
  <si>
    <t xml:space="preserve">  25.12.1 (44221200-7) </t>
  </si>
  <si>
    <t>Двері, вікна й рами до них і пороги до дверей металеві (Двері – Двері металеві)</t>
  </si>
  <si>
    <t xml:space="preserve">Жовтень - листопад 2016 року </t>
  </si>
  <si>
    <t>Протокол № 9 від 21.10.2016</t>
  </si>
  <si>
    <t>Замки та завіси (Знаряддя, замки, ключі, петлі, кріпильні деталі, ланцюги та пружини – доводчик)</t>
  </si>
  <si>
    <t xml:space="preserve">Вироби текстильні готові, інші (Текстильні вироби – одіяло)                 </t>
  </si>
  <si>
    <t xml:space="preserve">13.92.2 (39500000-7)  </t>
  </si>
  <si>
    <t>Інструменти ручні, інші (Ручні інструменти різні – пістолет для піни)</t>
  </si>
  <si>
    <t>Вироби для ванн і кухні, металеві (Вироби для ванної кімнати та кухні - крани)</t>
  </si>
  <si>
    <t>Прилади електричні побутові, інші, н. в. і. у. (Електричні побутові прилади - бойлери)</t>
  </si>
  <si>
    <t>Лампи розжарювання та газорозрядні електричні; лампи дугові ( Галогенні лампи розжарення - лампи)</t>
  </si>
  <si>
    <t xml:space="preserve">27.40.1 (31512000-8) </t>
  </si>
  <si>
    <t>Послуги щодо оренди й експлуатування власної чи взятої у лізинг житлової нерухомості (Послуги з надання в оренду чи лізингу житлової нерухомості)</t>
  </si>
  <si>
    <t xml:space="preserve">68.20.1 (70210000-6) </t>
  </si>
  <si>
    <t>Збирання  безпечних відходів, придатних для вторинного використовування (Послуги з утилізації побутових відходів)</t>
  </si>
  <si>
    <t xml:space="preserve">Оренда обладнання </t>
  </si>
  <si>
    <t xml:space="preserve">Оренда автомобіля </t>
  </si>
  <si>
    <t>) Послуги професійні, технічні та комерційні, інші, н. в. і. у. (Проекти планів (систем та інтеграції - оформлення технічних паспортів)</t>
  </si>
  <si>
    <t xml:space="preserve">74.90.2  (71243000-3) </t>
  </si>
  <si>
    <t xml:space="preserve">Затверджений протоколом засідання тендерного комітету № 9 від 21.10.2016 </t>
  </si>
  <si>
    <t xml:space="preserve"> Секретар тендерного комітету </t>
  </si>
  <si>
    <t xml:space="preserve">Ю.П. Дубовенко </t>
  </si>
  <si>
    <t xml:space="preserve">20.13.3  (24300000-7) </t>
  </si>
  <si>
    <t xml:space="preserve">25.73.3                                      ( 44512000-2) </t>
  </si>
  <si>
    <t xml:space="preserve"> Солі металів галоїдні; гіпохлорити, хлорати й перхлорати  ( Основні органічні та неорганічні хімічні речовини - розчини)</t>
  </si>
  <si>
    <t xml:space="preserve">38.11.1                                              ( 90513100-7)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</si>
</sst>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</numFmts>
  <fonts count="3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14" fontId="3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200" fontId="4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200" fontId="4" fillId="0" borderId="1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3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8"/>
  <sheetViews>
    <sheetView tabSelected="1" zoomScaleSheetLayoutView="100" workbookViewId="0" topLeftCell="A103">
      <selection activeCell="L71" sqref="L71"/>
    </sheetView>
  </sheetViews>
  <sheetFormatPr defaultColWidth="9.140625" defaultRowHeight="12.75"/>
  <cols>
    <col min="1" max="1" width="49.57421875" style="24" customWidth="1"/>
    <col min="2" max="2" width="24.140625" style="24" customWidth="1"/>
    <col min="3" max="3" width="14.28125" style="31" customWidth="1"/>
    <col min="4" max="4" width="19.28125" style="24" customWidth="1"/>
    <col min="5" max="5" width="18.140625" style="31" customWidth="1"/>
    <col min="6" max="6" width="22.57421875" style="24" customWidth="1"/>
    <col min="7" max="7" width="24.00390625" style="24" customWidth="1"/>
    <col min="8" max="16384" width="9.140625" style="24" customWidth="1"/>
  </cols>
  <sheetData>
    <row r="1" ht="17.25" customHeight="1"/>
    <row r="2" spans="1:7" ht="20.25">
      <c r="A2" s="67" t="s">
        <v>31</v>
      </c>
      <c r="B2" s="67"/>
      <c r="C2" s="67"/>
      <c r="D2" s="67"/>
      <c r="E2" s="67"/>
      <c r="F2" s="67"/>
      <c r="G2" s="67"/>
    </row>
    <row r="3" spans="1:7" s="32" customFormat="1" ht="21" customHeight="1">
      <c r="A3" s="68" t="s">
        <v>17</v>
      </c>
      <c r="B3" s="68"/>
      <c r="C3" s="68"/>
      <c r="D3" s="68"/>
      <c r="E3" s="68"/>
      <c r="F3" s="68"/>
      <c r="G3" s="68"/>
    </row>
    <row r="4" spans="1:7" s="32" customFormat="1" ht="34.5" customHeight="1" thickBot="1">
      <c r="A4" s="33"/>
      <c r="B4" s="33"/>
      <c r="C4" s="13"/>
      <c r="D4" s="57" t="s">
        <v>75</v>
      </c>
      <c r="E4" s="13"/>
      <c r="F4" s="13"/>
      <c r="G4" s="34"/>
    </row>
    <row r="5" spans="1:8" s="16" customFormat="1" ht="144.75" customHeight="1" thickBot="1">
      <c r="A5" s="55" t="s">
        <v>18</v>
      </c>
      <c r="B5" s="35" t="s">
        <v>19</v>
      </c>
      <c r="C5" s="35" t="s">
        <v>20</v>
      </c>
      <c r="D5" s="56" t="s">
        <v>21</v>
      </c>
      <c r="E5" s="36" t="s">
        <v>50</v>
      </c>
      <c r="F5" s="36" t="s">
        <v>51</v>
      </c>
      <c r="G5" s="37" t="s">
        <v>22</v>
      </c>
      <c r="H5" s="22"/>
    </row>
    <row r="6" spans="1:7" s="40" customFormat="1" ht="19.5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9">
        <v>7</v>
      </c>
    </row>
    <row r="7" spans="1:7" s="40" customFormat="1" ht="33" customHeight="1">
      <c r="A7" s="10" t="s">
        <v>52</v>
      </c>
      <c r="B7" s="10"/>
      <c r="C7" s="10">
        <v>2210</v>
      </c>
      <c r="D7" s="49"/>
      <c r="E7" s="49"/>
      <c r="F7" s="49"/>
      <c r="G7" s="49"/>
    </row>
    <row r="8" spans="1:7" s="13" customFormat="1" ht="66.75" customHeight="1">
      <c r="A8" s="2" t="s">
        <v>67</v>
      </c>
      <c r="B8" s="25" t="s">
        <v>66</v>
      </c>
      <c r="C8" s="1">
        <v>2210</v>
      </c>
      <c r="D8" s="48">
        <v>5600</v>
      </c>
      <c r="E8" s="9" t="s">
        <v>25</v>
      </c>
      <c r="F8" s="9" t="s">
        <v>24</v>
      </c>
      <c r="G8" s="9" t="s">
        <v>26</v>
      </c>
    </row>
    <row r="9" spans="1:7" s="13" customFormat="1" ht="66.75" customHeight="1">
      <c r="A9" s="2" t="s">
        <v>67</v>
      </c>
      <c r="B9" s="25" t="s">
        <v>66</v>
      </c>
      <c r="C9" s="1">
        <v>2210</v>
      </c>
      <c r="D9" s="48">
        <v>30512</v>
      </c>
      <c r="E9" s="9" t="s">
        <v>25</v>
      </c>
      <c r="F9" s="9" t="s">
        <v>124</v>
      </c>
      <c r="G9" s="9" t="s">
        <v>115</v>
      </c>
    </row>
    <row r="10" spans="1:7" s="13" customFormat="1" ht="34.5" customHeight="1">
      <c r="A10" s="47" t="s">
        <v>59</v>
      </c>
      <c r="B10" s="50" t="s">
        <v>58</v>
      </c>
      <c r="C10" s="1">
        <v>2210</v>
      </c>
      <c r="D10" s="48">
        <v>8460.38</v>
      </c>
      <c r="E10" s="9" t="s">
        <v>25</v>
      </c>
      <c r="F10" s="9" t="s">
        <v>24</v>
      </c>
      <c r="G10" s="9" t="s">
        <v>29</v>
      </c>
    </row>
    <row r="11" spans="1:7" s="13" customFormat="1" ht="45" customHeight="1">
      <c r="A11" s="47" t="s">
        <v>61</v>
      </c>
      <c r="B11" s="50" t="s">
        <v>60</v>
      </c>
      <c r="C11" s="1">
        <v>2210</v>
      </c>
      <c r="D11" s="48">
        <v>1443</v>
      </c>
      <c r="E11" s="9" t="s">
        <v>25</v>
      </c>
      <c r="F11" s="9" t="s">
        <v>24</v>
      </c>
      <c r="G11" s="9" t="s">
        <v>29</v>
      </c>
    </row>
    <row r="12" spans="1:7" s="13" customFormat="1" ht="39.75" customHeight="1">
      <c r="A12" s="47" t="s">
        <v>63</v>
      </c>
      <c r="B12" s="50" t="s">
        <v>62</v>
      </c>
      <c r="C12" s="53">
        <v>2210</v>
      </c>
      <c r="D12" s="54">
        <v>1019.8</v>
      </c>
      <c r="E12" s="9" t="s">
        <v>25</v>
      </c>
      <c r="F12" s="9" t="s">
        <v>24</v>
      </c>
      <c r="G12" s="9" t="s">
        <v>28</v>
      </c>
    </row>
    <row r="13" spans="1:7" s="13" customFormat="1" ht="52.5" customHeight="1">
      <c r="A13" s="47" t="s">
        <v>72</v>
      </c>
      <c r="B13" s="50" t="s">
        <v>71</v>
      </c>
      <c r="C13" s="53">
        <v>2210</v>
      </c>
      <c r="D13" s="54">
        <v>5000</v>
      </c>
      <c r="E13" s="9" t="s">
        <v>25</v>
      </c>
      <c r="F13" s="9" t="s">
        <v>73</v>
      </c>
      <c r="G13" s="9" t="s">
        <v>74</v>
      </c>
    </row>
    <row r="14" spans="1:7" s="13" customFormat="1" ht="52.5" customHeight="1">
      <c r="A14" s="47" t="s">
        <v>79</v>
      </c>
      <c r="B14" s="50" t="s">
        <v>78</v>
      </c>
      <c r="C14" s="53">
        <v>2210</v>
      </c>
      <c r="D14" s="54">
        <v>2673.36</v>
      </c>
      <c r="E14" s="9" t="s">
        <v>25</v>
      </c>
      <c r="F14" s="9" t="s">
        <v>80</v>
      </c>
      <c r="G14" s="9" t="s">
        <v>103</v>
      </c>
    </row>
    <row r="15" spans="1:7" s="13" customFormat="1" ht="52.5" customHeight="1">
      <c r="A15" s="47" t="s">
        <v>83</v>
      </c>
      <c r="B15" s="58" t="s">
        <v>82</v>
      </c>
      <c r="C15" s="53">
        <v>2210</v>
      </c>
      <c r="D15" s="54">
        <v>560</v>
      </c>
      <c r="E15" s="9" t="s">
        <v>25</v>
      </c>
      <c r="F15" s="9" t="s">
        <v>80</v>
      </c>
      <c r="G15" s="9" t="s">
        <v>81</v>
      </c>
    </row>
    <row r="16" spans="1:7" s="13" customFormat="1" ht="52.5" customHeight="1">
      <c r="A16" s="47" t="s">
        <v>85</v>
      </c>
      <c r="B16" s="58" t="s">
        <v>84</v>
      </c>
      <c r="C16" s="53">
        <v>2210</v>
      </c>
      <c r="D16" s="54">
        <v>2435</v>
      </c>
      <c r="E16" s="9" t="s">
        <v>25</v>
      </c>
      <c r="F16" s="9" t="s">
        <v>80</v>
      </c>
      <c r="G16" s="9" t="s">
        <v>81</v>
      </c>
    </row>
    <row r="17" spans="1:7" s="13" customFormat="1" ht="75" customHeight="1">
      <c r="A17" s="47" t="s">
        <v>87</v>
      </c>
      <c r="B17" s="58" t="s">
        <v>86</v>
      </c>
      <c r="C17" s="53">
        <v>2210</v>
      </c>
      <c r="D17" s="54">
        <v>2776</v>
      </c>
      <c r="E17" s="9" t="s">
        <v>25</v>
      </c>
      <c r="F17" s="9" t="s">
        <v>80</v>
      </c>
      <c r="G17" s="9" t="s">
        <v>103</v>
      </c>
    </row>
    <row r="18" spans="1:7" s="13" customFormat="1" ht="52.5" customHeight="1">
      <c r="A18" s="47" t="s">
        <v>89</v>
      </c>
      <c r="B18" s="58" t="s">
        <v>88</v>
      </c>
      <c r="C18" s="53">
        <v>2210</v>
      </c>
      <c r="D18" s="54">
        <v>1165</v>
      </c>
      <c r="E18" s="9" t="s">
        <v>25</v>
      </c>
      <c r="F18" s="9" t="s">
        <v>80</v>
      </c>
      <c r="G18" s="9" t="s">
        <v>103</v>
      </c>
    </row>
    <row r="19" spans="1:7" s="13" customFormat="1" ht="52.5" customHeight="1">
      <c r="A19" s="47" t="s">
        <v>89</v>
      </c>
      <c r="B19" s="58" t="s">
        <v>88</v>
      </c>
      <c r="C19" s="53">
        <v>2210</v>
      </c>
      <c r="D19" s="54">
        <v>5682</v>
      </c>
      <c r="E19" s="9" t="s">
        <v>25</v>
      </c>
      <c r="F19" s="9" t="s">
        <v>124</v>
      </c>
      <c r="G19" s="9" t="s">
        <v>115</v>
      </c>
    </row>
    <row r="20" spans="1:7" s="13" customFormat="1" ht="52.5" customHeight="1">
      <c r="A20" s="2" t="s">
        <v>91</v>
      </c>
      <c r="B20" s="9" t="s">
        <v>90</v>
      </c>
      <c r="C20" s="53">
        <v>2210</v>
      </c>
      <c r="D20" s="54">
        <v>1426</v>
      </c>
      <c r="E20" s="9" t="s">
        <v>25</v>
      </c>
      <c r="F20" s="9" t="s">
        <v>80</v>
      </c>
      <c r="G20" s="9" t="s">
        <v>81</v>
      </c>
    </row>
    <row r="21" spans="1:7" s="13" customFormat="1" ht="52.5" customHeight="1">
      <c r="A21" s="2" t="s">
        <v>93</v>
      </c>
      <c r="B21" s="9" t="s">
        <v>92</v>
      </c>
      <c r="C21" s="53">
        <v>2210</v>
      </c>
      <c r="D21" s="54">
        <v>98.5</v>
      </c>
      <c r="E21" s="9" t="s">
        <v>25</v>
      </c>
      <c r="F21" s="9" t="s">
        <v>80</v>
      </c>
      <c r="G21" s="9" t="s">
        <v>81</v>
      </c>
    </row>
    <row r="22" spans="1:7" s="13" customFormat="1" ht="52.5" customHeight="1">
      <c r="A22" s="47" t="s">
        <v>95</v>
      </c>
      <c r="B22" s="58" t="s">
        <v>94</v>
      </c>
      <c r="C22" s="53">
        <v>2210</v>
      </c>
      <c r="D22" s="54">
        <v>1976</v>
      </c>
      <c r="E22" s="9" t="s">
        <v>25</v>
      </c>
      <c r="F22" s="9" t="s">
        <v>80</v>
      </c>
      <c r="G22" s="9" t="s">
        <v>103</v>
      </c>
    </row>
    <row r="23" spans="1:7" s="13" customFormat="1" ht="52.5" customHeight="1">
      <c r="A23" s="47" t="s">
        <v>97</v>
      </c>
      <c r="B23" s="58" t="s">
        <v>96</v>
      </c>
      <c r="C23" s="53">
        <v>2210</v>
      </c>
      <c r="D23" s="54">
        <v>1470</v>
      </c>
      <c r="E23" s="9" t="s">
        <v>25</v>
      </c>
      <c r="F23" s="9" t="s">
        <v>80</v>
      </c>
      <c r="G23" s="9" t="s">
        <v>103</v>
      </c>
    </row>
    <row r="24" spans="1:7" s="13" customFormat="1" ht="102.75" customHeight="1">
      <c r="A24" s="47" t="s">
        <v>99</v>
      </c>
      <c r="B24" s="58" t="s">
        <v>98</v>
      </c>
      <c r="C24" s="53">
        <v>2210</v>
      </c>
      <c r="D24" s="54">
        <v>4820</v>
      </c>
      <c r="E24" s="9" t="s">
        <v>25</v>
      </c>
      <c r="F24" s="9" t="s">
        <v>80</v>
      </c>
      <c r="G24" s="9" t="s">
        <v>81</v>
      </c>
    </row>
    <row r="25" spans="1:7" s="13" customFormat="1" ht="51" customHeight="1">
      <c r="A25" s="47" t="s">
        <v>123</v>
      </c>
      <c r="B25" s="50" t="s">
        <v>122</v>
      </c>
      <c r="C25" s="53">
        <v>2210</v>
      </c>
      <c r="D25" s="54">
        <v>34402.34</v>
      </c>
      <c r="E25" s="9" t="s">
        <v>25</v>
      </c>
      <c r="F25" s="9" t="s">
        <v>124</v>
      </c>
      <c r="G25" s="9" t="s">
        <v>115</v>
      </c>
    </row>
    <row r="26" spans="1:7" s="13" customFormat="1" ht="51" customHeight="1">
      <c r="A26" s="47" t="s">
        <v>126</v>
      </c>
      <c r="B26" s="59" t="s">
        <v>125</v>
      </c>
      <c r="C26" s="53">
        <v>2210</v>
      </c>
      <c r="D26" s="54">
        <v>886.86</v>
      </c>
      <c r="E26" s="9" t="s">
        <v>25</v>
      </c>
      <c r="F26" s="9" t="s">
        <v>124</v>
      </c>
      <c r="G26" s="9" t="s">
        <v>115</v>
      </c>
    </row>
    <row r="27" spans="1:7" s="13" customFormat="1" ht="87" customHeight="1">
      <c r="A27" s="2" t="s">
        <v>128</v>
      </c>
      <c r="B27" s="60" t="s">
        <v>127</v>
      </c>
      <c r="C27" s="53">
        <v>2210</v>
      </c>
      <c r="D27" s="54">
        <v>2200</v>
      </c>
      <c r="E27" s="9" t="s">
        <v>25</v>
      </c>
      <c r="F27" s="9" t="s">
        <v>124</v>
      </c>
      <c r="G27" s="9" t="s">
        <v>115</v>
      </c>
    </row>
    <row r="28" spans="1:7" s="13" customFormat="1" ht="87" customHeight="1">
      <c r="A28" s="2" t="s">
        <v>130</v>
      </c>
      <c r="B28" s="60" t="s">
        <v>129</v>
      </c>
      <c r="C28" s="53">
        <v>2210</v>
      </c>
      <c r="D28" s="54">
        <v>252</v>
      </c>
      <c r="E28" s="9" t="s">
        <v>25</v>
      </c>
      <c r="F28" s="9" t="s">
        <v>124</v>
      </c>
      <c r="G28" s="9" t="s">
        <v>115</v>
      </c>
    </row>
    <row r="29" spans="1:7" s="13" customFormat="1" ht="44.25" customHeight="1">
      <c r="A29" s="47" t="s">
        <v>95</v>
      </c>
      <c r="B29" s="58" t="s">
        <v>94</v>
      </c>
      <c r="C29" s="53">
        <v>2210</v>
      </c>
      <c r="D29" s="54">
        <v>1976</v>
      </c>
      <c r="E29" s="9" t="s">
        <v>25</v>
      </c>
      <c r="F29" s="9" t="s">
        <v>124</v>
      </c>
      <c r="G29" s="9" t="s">
        <v>115</v>
      </c>
    </row>
    <row r="30" spans="1:7" s="13" customFormat="1" ht="55.5" customHeight="1">
      <c r="A30" s="2" t="s">
        <v>132</v>
      </c>
      <c r="B30" s="61" t="s">
        <v>131</v>
      </c>
      <c r="C30" s="53">
        <v>2210</v>
      </c>
      <c r="D30" s="54">
        <v>2362.5</v>
      </c>
      <c r="E30" s="9" t="s">
        <v>25</v>
      </c>
      <c r="F30" s="9" t="s">
        <v>124</v>
      </c>
      <c r="G30" s="9" t="s">
        <v>115</v>
      </c>
    </row>
    <row r="31" spans="1:7" s="13" customFormat="1" ht="45.75" customHeight="1">
      <c r="A31" s="47" t="s">
        <v>134</v>
      </c>
      <c r="B31" s="58" t="s">
        <v>133</v>
      </c>
      <c r="C31" s="53">
        <v>2210</v>
      </c>
      <c r="D31" s="54">
        <v>41993</v>
      </c>
      <c r="E31" s="9" t="s">
        <v>25</v>
      </c>
      <c r="F31" s="9" t="s">
        <v>124</v>
      </c>
      <c r="G31" s="9" t="s">
        <v>115</v>
      </c>
    </row>
    <row r="32" spans="1:7" s="13" customFormat="1" ht="45.75" customHeight="1">
      <c r="A32" s="62" t="s">
        <v>144</v>
      </c>
      <c r="B32" s="61" t="s">
        <v>143</v>
      </c>
      <c r="C32" s="63">
        <v>2210</v>
      </c>
      <c r="D32" s="64">
        <v>3203.28</v>
      </c>
      <c r="E32" s="65" t="s">
        <v>25</v>
      </c>
      <c r="F32" s="65" t="s">
        <v>145</v>
      </c>
      <c r="G32" s="65" t="s">
        <v>146</v>
      </c>
    </row>
    <row r="33" spans="1:7" s="13" customFormat="1" ht="45.75" customHeight="1">
      <c r="A33" s="47" t="s">
        <v>147</v>
      </c>
      <c r="B33" s="50" t="s">
        <v>78</v>
      </c>
      <c r="C33" s="1">
        <v>2210</v>
      </c>
      <c r="D33" s="48">
        <v>516.48</v>
      </c>
      <c r="E33" s="65" t="s">
        <v>25</v>
      </c>
      <c r="F33" s="65" t="s">
        <v>145</v>
      </c>
      <c r="G33" s="65" t="s">
        <v>146</v>
      </c>
    </row>
    <row r="34" spans="1:7" s="13" customFormat="1" ht="45.75" customHeight="1">
      <c r="A34" s="47" t="s">
        <v>148</v>
      </c>
      <c r="B34" s="50" t="s">
        <v>149</v>
      </c>
      <c r="C34" s="1">
        <v>2210</v>
      </c>
      <c r="D34" s="48">
        <v>750</v>
      </c>
      <c r="E34" s="65" t="s">
        <v>25</v>
      </c>
      <c r="F34" s="65" t="s">
        <v>145</v>
      </c>
      <c r="G34" s="65" t="s">
        <v>146</v>
      </c>
    </row>
    <row r="35" spans="1:7" s="13" customFormat="1" ht="45.75" customHeight="1">
      <c r="A35" s="47" t="s">
        <v>150</v>
      </c>
      <c r="B35" s="50" t="s">
        <v>166</v>
      </c>
      <c r="C35" s="1">
        <v>2210</v>
      </c>
      <c r="D35" s="48">
        <v>180</v>
      </c>
      <c r="E35" s="65" t="s">
        <v>25</v>
      </c>
      <c r="F35" s="65" t="s">
        <v>145</v>
      </c>
      <c r="G35" s="65" t="s">
        <v>146</v>
      </c>
    </row>
    <row r="36" spans="1:7" s="13" customFormat="1" ht="45.75" customHeight="1">
      <c r="A36" s="47" t="s">
        <v>151</v>
      </c>
      <c r="B36" s="50" t="s">
        <v>88</v>
      </c>
      <c r="C36" s="1">
        <v>2210</v>
      </c>
      <c r="D36" s="48">
        <v>366</v>
      </c>
      <c r="E36" s="9" t="s">
        <v>25</v>
      </c>
      <c r="F36" s="9" t="s">
        <v>145</v>
      </c>
      <c r="G36" s="9" t="s">
        <v>146</v>
      </c>
    </row>
    <row r="37" spans="1:7" s="13" customFormat="1" ht="45.75" customHeight="1">
      <c r="A37" s="47" t="s">
        <v>152</v>
      </c>
      <c r="B37" s="50" t="s">
        <v>94</v>
      </c>
      <c r="C37" s="1">
        <v>2210</v>
      </c>
      <c r="D37" s="48">
        <v>5710</v>
      </c>
      <c r="E37" s="9" t="s">
        <v>25</v>
      </c>
      <c r="F37" s="9" t="s">
        <v>145</v>
      </c>
      <c r="G37" s="9" t="s">
        <v>146</v>
      </c>
    </row>
    <row r="38" spans="1:7" s="13" customFormat="1" ht="96" customHeight="1">
      <c r="A38" s="47" t="s">
        <v>99</v>
      </c>
      <c r="B38" s="50" t="s">
        <v>98</v>
      </c>
      <c r="C38" s="1">
        <v>2210</v>
      </c>
      <c r="D38" s="48">
        <v>620</v>
      </c>
      <c r="E38" s="9" t="s">
        <v>25</v>
      </c>
      <c r="F38" s="9" t="s">
        <v>145</v>
      </c>
      <c r="G38" s="9" t="s">
        <v>146</v>
      </c>
    </row>
    <row r="39" spans="1:7" s="13" customFormat="1" ht="51" customHeight="1">
      <c r="A39" s="47" t="s">
        <v>153</v>
      </c>
      <c r="B39" s="50" t="s">
        <v>154</v>
      </c>
      <c r="C39" s="1">
        <v>2210</v>
      </c>
      <c r="D39" s="48">
        <v>2395</v>
      </c>
      <c r="E39" s="9" t="s">
        <v>25</v>
      </c>
      <c r="F39" s="9" t="s">
        <v>145</v>
      </c>
      <c r="G39" s="9" t="s">
        <v>146</v>
      </c>
    </row>
    <row r="40" spans="1:7" s="13" customFormat="1" ht="32.25" customHeight="1">
      <c r="A40" s="20" t="s">
        <v>3</v>
      </c>
      <c r="B40" s="17"/>
      <c r="C40" s="9"/>
      <c r="D40" s="18">
        <f>SUM(D8:D39)</f>
        <v>174930.5</v>
      </c>
      <c r="E40" s="9"/>
      <c r="F40" s="4"/>
      <c r="G40" s="6"/>
    </row>
    <row r="41" spans="1:7" s="15" customFormat="1" ht="25.5" customHeight="1">
      <c r="A41" s="20" t="s">
        <v>53</v>
      </c>
      <c r="B41" s="17"/>
      <c r="C41" s="10">
        <v>2220</v>
      </c>
      <c r="D41" s="18"/>
      <c r="E41" s="9"/>
      <c r="F41" s="4"/>
      <c r="G41" s="6"/>
    </row>
    <row r="42" spans="1:7" s="15" customFormat="1" ht="58.5" customHeight="1">
      <c r="A42" s="43" t="s">
        <v>167</v>
      </c>
      <c r="B42" s="26" t="s">
        <v>165</v>
      </c>
      <c r="C42" s="41">
        <v>2220</v>
      </c>
      <c r="D42" s="44">
        <v>2168.57</v>
      </c>
      <c r="E42" s="9" t="s">
        <v>25</v>
      </c>
      <c r="F42" s="9" t="s">
        <v>145</v>
      </c>
      <c r="G42" s="9" t="s">
        <v>146</v>
      </c>
    </row>
    <row r="43" spans="1:7" s="15" customFormat="1" ht="24.75" customHeight="1">
      <c r="A43" s="20" t="s">
        <v>4</v>
      </c>
      <c r="B43" s="17"/>
      <c r="C43" s="9"/>
      <c r="D43" s="14">
        <f>SUM(D42:D42)</f>
        <v>2168.57</v>
      </c>
      <c r="E43" s="9"/>
      <c r="F43" s="4"/>
      <c r="G43" s="10"/>
    </row>
    <row r="44" spans="1:7" s="15" customFormat="1" ht="30.75" customHeight="1">
      <c r="A44" s="20" t="s">
        <v>54</v>
      </c>
      <c r="B44" s="17"/>
      <c r="C44" s="10">
        <v>2240</v>
      </c>
      <c r="D44" s="14"/>
      <c r="E44" s="9"/>
      <c r="F44" s="4"/>
      <c r="G44" s="10"/>
    </row>
    <row r="45" spans="1:7" s="15" customFormat="1" ht="47.25">
      <c r="A45" s="47" t="s">
        <v>56</v>
      </c>
      <c r="B45" s="9" t="s">
        <v>55</v>
      </c>
      <c r="C45" s="9">
        <v>2240</v>
      </c>
      <c r="D45" s="7">
        <v>1107</v>
      </c>
      <c r="E45" s="9" t="s">
        <v>25</v>
      </c>
      <c r="F45" s="43" t="s">
        <v>27</v>
      </c>
      <c r="G45" s="9" t="s">
        <v>28</v>
      </c>
    </row>
    <row r="46" spans="1:7" s="15" customFormat="1" ht="47.25">
      <c r="A46" s="47" t="s">
        <v>56</v>
      </c>
      <c r="B46" s="9" t="s">
        <v>55</v>
      </c>
      <c r="C46" s="9">
        <v>2240</v>
      </c>
      <c r="D46" s="7">
        <v>14195.19</v>
      </c>
      <c r="E46" s="9" t="s">
        <v>25</v>
      </c>
      <c r="F46" s="9" t="s">
        <v>145</v>
      </c>
      <c r="G46" s="9" t="s">
        <v>146</v>
      </c>
    </row>
    <row r="47" spans="1:7" s="15" customFormat="1" ht="66" customHeight="1">
      <c r="A47" s="3" t="s">
        <v>69</v>
      </c>
      <c r="B47" s="9" t="s">
        <v>70</v>
      </c>
      <c r="C47" s="9">
        <v>2240</v>
      </c>
      <c r="D47" s="42">
        <v>116.78</v>
      </c>
      <c r="E47" s="9" t="s">
        <v>25</v>
      </c>
      <c r="F47" s="43" t="s">
        <v>27</v>
      </c>
      <c r="G47" s="9" t="s">
        <v>28</v>
      </c>
    </row>
    <row r="48" spans="1:7" s="15" customFormat="1" ht="66" customHeight="1">
      <c r="A48" s="3" t="s">
        <v>69</v>
      </c>
      <c r="B48" s="9" t="s">
        <v>70</v>
      </c>
      <c r="C48" s="9">
        <v>2240</v>
      </c>
      <c r="D48" s="42">
        <v>284.36</v>
      </c>
      <c r="E48" s="9" t="s">
        <v>25</v>
      </c>
      <c r="F48" s="43" t="s">
        <v>136</v>
      </c>
      <c r="G48" s="9" t="s">
        <v>115</v>
      </c>
    </row>
    <row r="49" spans="1:7" s="15" customFormat="1" ht="48.75" customHeight="1">
      <c r="A49" s="3" t="s">
        <v>101</v>
      </c>
      <c r="B49" s="9" t="s">
        <v>100</v>
      </c>
      <c r="C49" s="9">
        <v>2240</v>
      </c>
      <c r="D49" s="42">
        <v>2780</v>
      </c>
      <c r="E49" s="9" t="s">
        <v>25</v>
      </c>
      <c r="F49" s="43" t="s">
        <v>102</v>
      </c>
      <c r="G49" s="9" t="s">
        <v>103</v>
      </c>
    </row>
    <row r="50" spans="1:7" s="15" customFormat="1" ht="48.75" customHeight="1">
      <c r="A50" s="3" t="s">
        <v>101</v>
      </c>
      <c r="B50" s="9" t="s">
        <v>100</v>
      </c>
      <c r="C50" s="9">
        <v>2240</v>
      </c>
      <c r="D50" s="42">
        <v>3300</v>
      </c>
      <c r="E50" s="9" t="s">
        <v>25</v>
      </c>
      <c r="F50" s="43" t="s">
        <v>135</v>
      </c>
      <c r="G50" s="9" t="s">
        <v>115</v>
      </c>
    </row>
    <row r="51" spans="1:7" s="15" customFormat="1" ht="48.75" customHeight="1">
      <c r="A51" s="3" t="s">
        <v>101</v>
      </c>
      <c r="B51" s="9" t="s">
        <v>100</v>
      </c>
      <c r="C51" s="9">
        <v>2240</v>
      </c>
      <c r="D51" s="42">
        <v>2780</v>
      </c>
      <c r="E51" s="9" t="s">
        <v>25</v>
      </c>
      <c r="F51" s="9" t="s">
        <v>145</v>
      </c>
      <c r="G51" s="9" t="s">
        <v>146</v>
      </c>
    </row>
    <row r="52" spans="1:7" s="15" customFormat="1" ht="48.75" customHeight="1">
      <c r="A52" s="3" t="s">
        <v>101</v>
      </c>
      <c r="B52" s="9" t="s">
        <v>100</v>
      </c>
      <c r="C52" s="9">
        <v>2240</v>
      </c>
      <c r="D52" s="42">
        <v>8300</v>
      </c>
      <c r="E52" s="9" t="s">
        <v>25</v>
      </c>
      <c r="F52" s="9" t="s">
        <v>145</v>
      </c>
      <c r="G52" s="9" t="s">
        <v>146</v>
      </c>
    </row>
    <row r="53" spans="1:7" s="15" customFormat="1" ht="48.75" customHeight="1">
      <c r="A53" s="3" t="s">
        <v>101</v>
      </c>
      <c r="B53" s="9" t="s">
        <v>100</v>
      </c>
      <c r="C53" s="9">
        <v>2240</v>
      </c>
      <c r="D53" s="42">
        <v>4300</v>
      </c>
      <c r="E53" s="9" t="s">
        <v>25</v>
      </c>
      <c r="F53" s="9" t="s">
        <v>145</v>
      </c>
      <c r="G53" s="9" t="s">
        <v>146</v>
      </c>
    </row>
    <row r="54" spans="1:7" s="15" customFormat="1" ht="48.75" customHeight="1">
      <c r="A54" s="3" t="s">
        <v>101</v>
      </c>
      <c r="B54" s="9" t="s">
        <v>100</v>
      </c>
      <c r="C54" s="9">
        <v>2240</v>
      </c>
      <c r="D54" s="42">
        <v>2208</v>
      </c>
      <c r="E54" s="9" t="s">
        <v>25</v>
      </c>
      <c r="F54" s="9" t="s">
        <v>145</v>
      </c>
      <c r="G54" s="9" t="s">
        <v>146</v>
      </c>
    </row>
    <row r="55" spans="1:7" s="15" customFormat="1" ht="48.75" customHeight="1">
      <c r="A55" s="3" t="s">
        <v>101</v>
      </c>
      <c r="B55" s="9" t="s">
        <v>100</v>
      </c>
      <c r="C55" s="9">
        <v>2240</v>
      </c>
      <c r="D55" s="42">
        <v>6000</v>
      </c>
      <c r="E55" s="9" t="s">
        <v>25</v>
      </c>
      <c r="F55" s="9" t="s">
        <v>145</v>
      </c>
      <c r="G55" s="9" t="s">
        <v>146</v>
      </c>
    </row>
    <row r="56" spans="1:7" s="15" customFormat="1" ht="48.75" customHeight="1">
      <c r="A56" s="3" t="s">
        <v>101</v>
      </c>
      <c r="B56" s="9" t="s">
        <v>100</v>
      </c>
      <c r="C56" s="9">
        <v>2240</v>
      </c>
      <c r="D56" s="42">
        <v>7620</v>
      </c>
      <c r="E56" s="9" t="s">
        <v>25</v>
      </c>
      <c r="F56" s="9" t="s">
        <v>145</v>
      </c>
      <c r="G56" s="9" t="s">
        <v>146</v>
      </c>
    </row>
    <row r="57" spans="1:7" s="15" customFormat="1" ht="67.5" customHeight="1">
      <c r="A57" s="47" t="s">
        <v>142</v>
      </c>
      <c r="B57" s="50" t="s">
        <v>141</v>
      </c>
      <c r="C57" s="9">
        <v>2240</v>
      </c>
      <c r="D57" s="42">
        <v>16276.5</v>
      </c>
      <c r="E57" s="9" t="s">
        <v>25</v>
      </c>
      <c r="F57" s="43" t="s">
        <v>135</v>
      </c>
      <c r="G57" s="9" t="s">
        <v>115</v>
      </c>
    </row>
    <row r="58" spans="1:7" s="15" customFormat="1" ht="67.5" customHeight="1">
      <c r="A58" s="47" t="s">
        <v>142</v>
      </c>
      <c r="B58" s="50" t="s">
        <v>141</v>
      </c>
      <c r="C58" s="9">
        <v>2240</v>
      </c>
      <c r="D58" s="42">
        <v>4626</v>
      </c>
      <c r="E58" s="9" t="s">
        <v>25</v>
      </c>
      <c r="F58" s="9" t="s">
        <v>145</v>
      </c>
      <c r="G58" s="9" t="s">
        <v>146</v>
      </c>
    </row>
    <row r="59" spans="1:7" s="15" customFormat="1" ht="67.5" customHeight="1">
      <c r="A59" s="47" t="s">
        <v>142</v>
      </c>
      <c r="B59" s="50" t="s">
        <v>141</v>
      </c>
      <c r="C59" s="9">
        <v>2240</v>
      </c>
      <c r="D59" s="42">
        <v>483</v>
      </c>
      <c r="E59" s="9" t="s">
        <v>25</v>
      </c>
      <c r="F59" s="9" t="s">
        <v>145</v>
      </c>
      <c r="G59" s="9" t="s">
        <v>146</v>
      </c>
    </row>
    <row r="60" spans="1:7" s="15" customFormat="1" ht="40.5" customHeight="1">
      <c r="A60" s="3" t="s">
        <v>105</v>
      </c>
      <c r="B60" s="9" t="s">
        <v>104</v>
      </c>
      <c r="C60" s="9">
        <v>2240</v>
      </c>
      <c r="D60" s="42">
        <v>1500</v>
      </c>
      <c r="E60" s="9" t="s">
        <v>25</v>
      </c>
      <c r="F60" s="43" t="s">
        <v>102</v>
      </c>
      <c r="G60" s="9" t="s">
        <v>103</v>
      </c>
    </row>
    <row r="61" spans="1:7" s="15" customFormat="1" ht="51" customHeight="1">
      <c r="A61" s="47" t="s">
        <v>107</v>
      </c>
      <c r="B61" s="50" t="s">
        <v>106</v>
      </c>
      <c r="C61" s="9">
        <v>2240</v>
      </c>
      <c r="D61" s="42">
        <v>11214.91</v>
      </c>
      <c r="E61" s="9" t="s">
        <v>25</v>
      </c>
      <c r="F61" s="43" t="s">
        <v>102</v>
      </c>
      <c r="G61" s="9" t="s">
        <v>103</v>
      </c>
    </row>
    <row r="62" spans="1:7" s="15" customFormat="1" ht="99" customHeight="1">
      <c r="A62" s="2" t="s">
        <v>109</v>
      </c>
      <c r="B62" s="9" t="s">
        <v>108</v>
      </c>
      <c r="C62" s="9">
        <v>2240</v>
      </c>
      <c r="D62" s="42">
        <v>194848.8</v>
      </c>
      <c r="E62" s="9" t="s">
        <v>25</v>
      </c>
      <c r="F62" s="43" t="s">
        <v>102</v>
      </c>
      <c r="G62" s="9" t="s">
        <v>103</v>
      </c>
    </row>
    <row r="63" spans="1:7" s="15" customFormat="1" ht="111.75" customHeight="1">
      <c r="A63" s="3" t="s">
        <v>111</v>
      </c>
      <c r="B63" s="9" t="s">
        <v>110</v>
      </c>
      <c r="C63" s="9">
        <v>2240</v>
      </c>
      <c r="D63" s="42">
        <v>70000</v>
      </c>
      <c r="E63" s="9" t="s">
        <v>25</v>
      </c>
      <c r="F63" s="43" t="s">
        <v>102</v>
      </c>
      <c r="G63" s="9" t="s">
        <v>103</v>
      </c>
    </row>
    <row r="64" spans="1:7" s="15" customFormat="1" ht="73.5" customHeight="1">
      <c r="A64" s="3" t="s">
        <v>112</v>
      </c>
      <c r="B64" s="9" t="s">
        <v>110</v>
      </c>
      <c r="C64" s="9">
        <v>2240</v>
      </c>
      <c r="D64" s="42">
        <v>90000</v>
      </c>
      <c r="E64" s="9" t="s">
        <v>25</v>
      </c>
      <c r="F64" s="43" t="s">
        <v>102</v>
      </c>
      <c r="G64" s="9" t="s">
        <v>103</v>
      </c>
    </row>
    <row r="65" spans="1:7" s="15" customFormat="1" ht="62.25" customHeight="1">
      <c r="A65" s="3" t="s">
        <v>113</v>
      </c>
      <c r="B65" s="9" t="s">
        <v>110</v>
      </c>
      <c r="C65" s="9">
        <v>2240</v>
      </c>
      <c r="D65" s="42">
        <v>120000</v>
      </c>
      <c r="E65" s="9" t="s">
        <v>25</v>
      </c>
      <c r="F65" s="43" t="s">
        <v>102</v>
      </c>
      <c r="G65" s="9" t="s">
        <v>103</v>
      </c>
    </row>
    <row r="66" spans="1:7" s="15" customFormat="1" ht="54.75" customHeight="1">
      <c r="A66" s="3" t="s">
        <v>138</v>
      </c>
      <c r="B66" s="9" t="s">
        <v>137</v>
      </c>
      <c r="C66" s="9">
        <v>2240</v>
      </c>
      <c r="D66" s="42">
        <v>19816</v>
      </c>
      <c r="E66" s="9" t="s">
        <v>25</v>
      </c>
      <c r="F66" s="9" t="s">
        <v>139</v>
      </c>
      <c r="G66" s="9" t="s">
        <v>115</v>
      </c>
    </row>
    <row r="67" spans="1:7" s="15" customFormat="1" ht="41.25" customHeight="1">
      <c r="A67" s="3" t="s">
        <v>140</v>
      </c>
      <c r="B67" s="9"/>
      <c r="C67" s="9">
        <v>2240</v>
      </c>
      <c r="D67" s="42">
        <v>1000</v>
      </c>
      <c r="E67" s="9" t="s">
        <v>25</v>
      </c>
      <c r="F67" s="9" t="s">
        <v>124</v>
      </c>
      <c r="G67" s="9" t="s">
        <v>115</v>
      </c>
    </row>
    <row r="68" spans="1:7" s="15" customFormat="1" ht="41.25" customHeight="1">
      <c r="A68" s="3" t="s">
        <v>140</v>
      </c>
      <c r="B68" s="9"/>
      <c r="C68" s="9">
        <v>2240</v>
      </c>
      <c r="D68" s="42">
        <v>500</v>
      </c>
      <c r="E68" s="9" t="s">
        <v>25</v>
      </c>
      <c r="F68" s="9" t="s">
        <v>145</v>
      </c>
      <c r="G68" s="9" t="s">
        <v>146</v>
      </c>
    </row>
    <row r="69" spans="1:7" s="15" customFormat="1" ht="40.5" customHeight="1">
      <c r="A69" s="3" t="s">
        <v>158</v>
      </c>
      <c r="B69" s="9"/>
      <c r="C69" s="9">
        <v>2240</v>
      </c>
      <c r="D69" s="42">
        <v>1</v>
      </c>
      <c r="E69" s="9" t="s">
        <v>25</v>
      </c>
      <c r="F69" s="9" t="s">
        <v>145</v>
      </c>
      <c r="G69" s="9" t="s">
        <v>146</v>
      </c>
    </row>
    <row r="70" spans="1:7" s="15" customFormat="1" ht="42.75" customHeight="1">
      <c r="A70" s="3" t="s">
        <v>159</v>
      </c>
      <c r="B70" s="9"/>
      <c r="C70" s="9">
        <v>2240</v>
      </c>
      <c r="D70" s="42">
        <v>1</v>
      </c>
      <c r="E70" s="9" t="s">
        <v>25</v>
      </c>
      <c r="F70" s="9" t="s">
        <v>145</v>
      </c>
      <c r="G70" s="9" t="s">
        <v>146</v>
      </c>
    </row>
    <row r="71" spans="1:7" s="15" customFormat="1" ht="63" customHeight="1">
      <c r="A71" s="3" t="s">
        <v>155</v>
      </c>
      <c r="B71" s="50" t="s">
        <v>156</v>
      </c>
      <c r="C71" s="9">
        <v>2240</v>
      </c>
      <c r="D71" s="42">
        <v>2</v>
      </c>
      <c r="E71" s="9" t="s">
        <v>25</v>
      </c>
      <c r="F71" s="9" t="s">
        <v>145</v>
      </c>
      <c r="G71" s="9" t="s">
        <v>146</v>
      </c>
    </row>
    <row r="72" spans="1:7" s="15" customFormat="1" ht="57.75" customHeight="1">
      <c r="A72" s="47" t="s">
        <v>157</v>
      </c>
      <c r="B72" s="50" t="s">
        <v>168</v>
      </c>
      <c r="C72" s="9">
        <v>2240</v>
      </c>
      <c r="D72" s="42">
        <v>1222.67</v>
      </c>
      <c r="E72" s="9" t="s">
        <v>25</v>
      </c>
      <c r="F72" s="9" t="s">
        <v>145</v>
      </c>
      <c r="G72" s="9" t="s">
        <v>146</v>
      </c>
    </row>
    <row r="73" spans="1:7" s="15" customFormat="1" ht="48" customHeight="1">
      <c r="A73" s="47" t="s">
        <v>160</v>
      </c>
      <c r="B73" s="50" t="s">
        <v>161</v>
      </c>
      <c r="C73" s="9">
        <v>2240</v>
      </c>
      <c r="D73" s="42">
        <v>19700</v>
      </c>
      <c r="E73" s="9" t="s">
        <v>25</v>
      </c>
      <c r="F73" s="9" t="s">
        <v>145</v>
      </c>
      <c r="G73" s="9" t="s">
        <v>146</v>
      </c>
    </row>
    <row r="74" spans="1:7" s="15" customFormat="1" ht="27.75" customHeight="1">
      <c r="A74" s="20" t="s">
        <v>5</v>
      </c>
      <c r="B74" s="17"/>
      <c r="C74" s="9"/>
      <c r="D74" s="18">
        <f>SUM(D45:D73)</f>
        <v>604183.2100000001</v>
      </c>
      <c r="E74" s="9"/>
      <c r="F74" s="4"/>
      <c r="G74" s="10"/>
    </row>
    <row r="75" spans="1:7" s="16" customFormat="1" ht="23.25" customHeight="1">
      <c r="A75" s="17" t="s">
        <v>57</v>
      </c>
      <c r="B75" s="2"/>
      <c r="C75" s="10"/>
      <c r="D75" s="18"/>
      <c r="E75" s="9"/>
      <c r="F75" s="4"/>
      <c r="G75" s="9"/>
    </row>
    <row r="76" spans="1:7" s="16" customFormat="1" ht="68.25" customHeight="1">
      <c r="A76" s="4" t="s">
        <v>48</v>
      </c>
      <c r="B76" s="9" t="s">
        <v>32</v>
      </c>
      <c r="C76" s="9">
        <v>2271</v>
      </c>
      <c r="D76" s="8"/>
      <c r="E76" s="9"/>
      <c r="F76" s="4"/>
      <c r="G76" s="19"/>
    </row>
    <row r="77" spans="1:7" s="16" customFormat="1" ht="70.5" customHeight="1">
      <c r="A77" s="4" t="s">
        <v>33</v>
      </c>
      <c r="B77" s="9" t="s">
        <v>32</v>
      </c>
      <c r="C77" s="9">
        <v>2271</v>
      </c>
      <c r="D77" s="8"/>
      <c r="E77" s="9"/>
      <c r="F77" s="4"/>
      <c r="G77" s="9"/>
    </row>
    <row r="78" spans="1:7" s="15" customFormat="1" ht="66" customHeight="1">
      <c r="A78" s="4" t="s">
        <v>34</v>
      </c>
      <c r="B78" s="9" t="s">
        <v>32</v>
      </c>
      <c r="C78" s="1">
        <v>2271</v>
      </c>
      <c r="D78" s="7"/>
      <c r="E78" s="9"/>
      <c r="F78" s="4"/>
      <c r="G78" s="1"/>
    </row>
    <row r="79" spans="1:7" s="15" customFormat="1" ht="66" customHeight="1">
      <c r="A79" s="4" t="s">
        <v>34</v>
      </c>
      <c r="B79" s="9" t="s">
        <v>32</v>
      </c>
      <c r="C79" s="1">
        <v>2271</v>
      </c>
      <c r="D79" s="7"/>
      <c r="E79" s="9"/>
      <c r="F79" s="4"/>
      <c r="G79" s="1"/>
    </row>
    <row r="80" spans="1:7" s="16" customFormat="1" ht="32.25" customHeight="1">
      <c r="A80" s="20" t="s">
        <v>6</v>
      </c>
      <c r="B80" s="2"/>
      <c r="C80" s="19"/>
      <c r="D80" s="18">
        <f>SUM(D76:D79)</f>
        <v>0</v>
      </c>
      <c r="E80" s="9"/>
      <c r="F80" s="4"/>
      <c r="G80" s="9"/>
    </row>
    <row r="81" spans="1:7" s="16" customFormat="1" ht="75.75" customHeight="1">
      <c r="A81" s="47" t="s">
        <v>36</v>
      </c>
      <c r="B81" s="1" t="s">
        <v>35</v>
      </c>
      <c r="C81" s="1">
        <v>2272</v>
      </c>
      <c r="D81" s="7">
        <v>27474</v>
      </c>
      <c r="E81" s="9"/>
      <c r="F81" s="4"/>
      <c r="G81" s="1" t="s">
        <v>76</v>
      </c>
    </row>
    <row r="82" spans="1:7" s="16" customFormat="1" ht="64.5" customHeight="1">
      <c r="A82" s="4" t="s">
        <v>38</v>
      </c>
      <c r="B82" s="1" t="s">
        <v>37</v>
      </c>
      <c r="C82" s="1">
        <v>2272</v>
      </c>
      <c r="D82" s="7">
        <v>35150</v>
      </c>
      <c r="E82" s="9"/>
      <c r="F82" s="4"/>
      <c r="G82" s="1" t="s">
        <v>76</v>
      </c>
    </row>
    <row r="83" spans="1:7" s="16" customFormat="1" ht="64.5" customHeight="1">
      <c r="A83" s="47" t="s">
        <v>36</v>
      </c>
      <c r="B83" s="1" t="s">
        <v>35</v>
      </c>
      <c r="C83" s="1">
        <v>2272</v>
      </c>
      <c r="D83" s="7">
        <v>7500</v>
      </c>
      <c r="E83" s="9"/>
      <c r="F83" s="4"/>
      <c r="G83" s="1" t="s">
        <v>77</v>
      </c>
    </row>
    <row r="84" spans="1:7" s="16" customFormat="1" ht="64.5" customHeight="1">
      <c r="A84" s="4" t="s">
        <v>38</v>
      </c>
      <c r="B84" s="1" t="s">
        <v>37</v>
      </c>
      <c r="C84" s="1">
        <v>2272</v>
      </c>
      <c r="D84" s="7">
        <v>7500</v>
      </c>
      <c r="E84" s="9"/>
      <c r="F84" s="4"/>
      <c r="G84" s="1" t="s">
        <v>77</v>
      </c>
    </row>
    <row r="85" spans="1:7" s="16" customFormat="1" ht="23.25" customHeight="1">
      <c r="A85" s="20" t="s">
        <v>7</v>
      </c>
      <c r="B85" s="2"/>
      <c r="C85" s="9"/>
      <c r="D85" s="18">
        <f>SUM(D81:D84)</f>
        <v>77624</v>
      </c>
      <c r="E85" s="9"/>
      <c r="F85" s="4"/>
      <c r="G85" s="11"/>
    </row>
    <row r="86" spans="1:7" s="16" customFormat="1" ht="33.75" customHeight="1">
      <c r="A86" s="5" t="s">
        <v>49</v>
      </c>
      <c r="B86" s="11" t="s">
        <v>39</v>
      </c>
      <c r="C86" s="9">
        <v>2273</v>
      </c>
      <c r="D86" s="8"/>
      <c r="E86" s="9"/>
      <c r="F86" s="4"/>
      <c r="G86" s="19"/>
    </row>
    <row r="87" spans="1:7" s="16" customFormat="1" ht="35.25" customHeight="1">
      <c r="A87" s="5" t="s">
        <v>40</v>
      </c>
      <c r="B87" s="11" t="s">
        <v>39</v>
      </c>
      <c r="C87" s="9">
        <v>2273</v>
      </c>
      <c r="D87" s="8"/>
      <c r="E87" s="9"/>
      <c r="F87" s="4"/>
      <c r="G87" s="12"/>
    </row>
    <row r="88" spans="1:7" s="16" customFormat="1" ht="33.75" customHeight="1">
      <c r="A88" s="5" t="s">
        <v>41</v>
      </c>
      <c r="B88" s="11" t="s">
        <v>39</v>
      </c>
      <c r="C88" s="9">
        <v>2273</v>
      </c>
      <c r="D88" s="8"/>
      <c r="E88" s="9"/>
      <c r="F88" s="4"/>
      <c r="G88" s="12"/>
    </row>
    <row r="89" spans="1:7" s="16" customFormat="1" ht="42.75" customHeight="1">
      <c r="A89" s="5" t="s">
        <v>41</v>
      </c>
      <c r="B89" s="11" t="s">
        <v>39</v>
      </c>
      <c r="C89" s="9">
        <v>2273</v>
      </c>
      <c r="D89" s="8"/>
      <c r="E89" s="9"/>
      <c r="F89" s="4"/>
      <c r="G89" s="12"/>
    </row>
    <row r="90" spans="1:7" s="16" customFormat="1" ht="22.5" customHeight="1">
      <c r="A90" s="20" t="s">
        <v>8</v>
      </c>
      <c r="B90" s="2"/>
      <c r="C90" s="9"/>
      <c r="D90" s="18">
        <f>SUM(D86:D89)</f>
        <v>0</v>
      </c>
      <c r="E90" s="9"/>
      <c r="F90" s="4"/>
      <c r="G90" s="11"/>
    </row>
    <row r="91" spans="1:7" s="16" customFormat="1" ht="31.5">
      <c r="A91" s="5" t="s">
        <v>43</v>
      </c>
      <c r="B91" s="11" t="s">
        <v>42</v>
      </c>
      <c r="C91" s="9">
        <v>2274</v>
      </c>
      <c r="D91" s="8"/>
      <c r="E91" s="9"/>
      <c r="F91" s="4"/>
      <c r="G91" s="12"/>
    </row>
    <row r="92" spans="1:7" s="16" customFormat="1" ht="31.5">
      <c r="A92" s="5" t="s">
        <v>45</v>
      </c>
      <c r="B92" s="50" t="s">
        <v>44</v>
      </c>
      <c r="C92" s="9">
        <v>2274</v>
      </c>
      <c r="D92" s="8"/>
      <c r="E92" s="9"/>
      <c r="F92" s="4"/>
      <c r="G92" s="12"/>
    </row>
    <row r="93" spans="1:7" s="16" customFormat="1" ht="31.5">
      <c r="A93" s="5" t="s">
        <v>45</v>
      </c>
      <c r="B93" s="50" t="s">
        <v>44</v>
      </c>
      <c r="C93" s="9">
        <v>2274</v>
      </c>
      <c r="D93" s="8"/>
      <c r="E93" s="9"/>
      <c r="F93" s="4"/>
      <c r="G93" s="12"/>
    </row>
    <row r="94" spans="1:7" s="16" customFormat="1" ht="31.5">
      <c r="A94" s="5" t="s">
        <v>45</v>
      </c>
      <c r="B94" s="50" t="s">
        <v>44</v>
      </c>
      <c r="C94" s="9">
        <v>2274</v>
      </c>
      <c r="D94" s="8"/>
      <c r="E94" s="9"/>
      <c r="F94" s="4"/>
      <c r="G94" s="12"/>
    </row>
    <row r="95" spans="1:7" s="16" customFormat="1" ht="32.25" customHeight="1">
      <c r="A95" s="5" t="s">
        <v>46</v>
      </c>
      <c r="B95" s="11" t="s">
        <v>42</v>
      </c>
      <c r="C95" s="9">
        <v>2274</v>
      </c>
      <c r="D95" s="8"/>
      <c r="E95" s="9"/>
      <c r="F95" s="4"/>
      <c r="G95" s="12"/>
    </row>
    <row r="96" spans="1:7" s="16" customFormat="1" ht="45" customHeight="1">
      <c r="A96" s="5" t="s">
        <v>46</v>
      </c>
      <c r="B96" s="11" t="s">
        <v>42</v>
      </c>
      <c r="C96" s="9">
        <v>2274</v>
      </c>
      <c r="D96" s="8"/>
      <c r="E96" s="9"/>
      <c r="F96" s="4"/>
      <c r="G96" s="12"/>
    </row>
    <row r="97" spans="1:7" s="16" customFormat="1" ht="33.75" customHeight="1">
      <c r="A97" s="20" t="s">
        <v>14</v>
      </c>
      <c r="B97" s="2"/>
      <c r="C97" s="9"/>
      <c r="D97" s="18">
        <f>SUM(D91:D96)</f>
        <v>0</v>
      </c>
      <c r="E97" s="9"/>
      <c r="F97" s="4"/>
      <c r="G97" s="11"/>
    </row>
    <row r="98" spans="1:7" s="16" customFormat="1" ht="31.5">
      <c r="A98" s="4" t="s">
        <v>10</v>
      </c>
      <c r="B98" s="11" t="s">
        <v>47</v>
      </c>
      <c r="C98" s="9">
        <v>2275</v>
      </c>
      <c r="D98" s="8"/>
      <c r="E98" s="9"/>
      <c r="F98" s="43"/>
      <c r="G98" s="11"/>
    </row>
    <row r="99" spans="1:7" s="16" customFormat="1" ht="31.5">
      <c r="A99" s="4" t="s">
        <v>11</v>
      </c>
      <c r="B99" s="11" t="s">
        <v>47</v>
      </c>
      <c r="C99" s="9">
        <v>2275</v>
      </c>
      <c r="D99" s="8">
        <v>27000</v>
      </c>
      <c r="E99" s="9" t="s">
        <v>25</v>
      </c>
      <c r="F99" s="4" t="s">
        <v>114</v>
      </c>
      <c r="G99" s="11" t="s">
        <v>115</v>
      </c>
    </row>
    <row r="100" spans="1:7" s="16" customFormat="1" ht="43.5" customHeight="1">
      <c r="A100" s="4" t="s">
        <v>9</v>
      </c>
      <c r="B100" s="11" t="s">
        <v>47</v>
      </c>
      <c r="C100" s="9">
        <v>2275</v>
      </c>
      <c r="D100" s="8"/>
      <c r="E100" s="9"/>
      <c r="F100" s="4"/>
      <c r="G100" s="11"/>
    </row>
    <row r="101" spans="1:7" s="15" customFormat="1" ht="15.75">
      <c r="A101" s="20" t="s">
        <v>15</v>
      </c>
      <c r="B101" s="17"/>
      <c r="C101" s="19"/>
      <c r="D101" s="18">
        <f>SUM(D98:D100)</f>
        <v>27000</v>
      </c>
      <c r="E101" s="9"/>
      <c r="F101" s="4"/>
      <c r="G101" s="10"/>
    </row>
    <row r="102" spans="1:7" s="15" customFormat="1" ht="31.5">
      <c r="A102" s="3" t="s">
        <v>13</v>
      </c>
      <c r="B102" s="9" t="s">
        <v>12</v>
      </c>
      <c r="C102" s="9">
        <v>2282</v>
      </c>
      <c r="D102" s="8">
        <v>2250</v>
      </c>
      <c r="E102" s="9" t="s">
        <v>25</v>
      </c>
      <c r="F102" s="4" t="s">
        <v>114</v>
      </c>
      <c r="G102" s="11" t="s">
        <v>115</v>
      </c>
    </row>
    <row r="103" spans="1:7" s="15" customFormat="1" ht="31.5">
      <c r="A103" s="3" t="s">
        <v>13</v>
      </c>
      <c r="B103" s="9" t="s">
        <v>12</v>
      </c>
      <c r="C103" s="9">
        <v>2282</v>
      </c>
      <c r="D103" s="8"/>
      <c r="E103" s="51"/>
      <c r="F103" s="52"/>
      <c r="G103" s="9"/>
    </row>
    <row r="104" spans="1:7" s="15" customFormat="1" ht="15.75">
      <c r="A104" s="20" t="s">
        <v>16</v>
      </c>
      <c r="B104" s="17"/>
      <c r="C104" s="9"/>
      <c r="D104" s="18">
        <f>SUM(D102:D103)</f>
        <v>2250</v>
      </c>
      <c r="E104" s="9"/>
      <c r="F104" s="4"/>
      <c r="G104" s="10"/>
    </row>
    <row r="105" spans="1:7" s="15" customFormat="1" ht="53.25" customHeight="1">
      <c r="A105" s="5" t="s">
        <v>0</v>
      </c>
      <c r="B105" s="9" t="s">
        <v>2</v>
      </c>
      <c r="C105" s="9">
        <v>2730</v>
      </c>
      <c r="D105" s="8"/>
      <c r="E105" s="51"/>
      <c r="F105" s="52"/>
      <c r="G105" s="10"/>
    </row>
    <row r="106" spans="1:7" s="15" customFormat="1" ht="15.75">
      <c r="A106" s="20" t="s">
        <v>1</v>
      </c>
      <c r="B106" s="17"/>
      <c r="C106" s="9"/>
      <c r="D106" s="18">
        <f>SUM(D105)</f>
        <v>0</v>
      </c>
      <c r="E106" s="9"/>
      <c r="F106" s="4"/>
      <c r="G106" s="10"/>
    </row>
    <row r="107" spans="1:7" s="15" customFormat="1" ht="15.75">
      <c r="A107" s="20"/>
      <c r="B107" s="17"/>
      <c r="C107" s="9"/>
      <c r="D107" s="18"/>
      <c r="E107" s="9"/>
      <c r="F107" s="4"/>
      <c r="G107" s="10"/>
    </row>
    <row r="108" spans="1:7" s="15" customFormat="1" ht="31.5">
      <c r="A108" s="10" t="s">
        <v>65</v>
      </c>
      <c r="B108" s="17"/>
      <c r="C108" s="10">
        <v>3110</v>
      </c>
      <c r="D108" s="18"/>
      <c r="E108" s="9"/>
      <c r="F108" s="4"/>
      <c r="G108" s="10"/>
    </row>
    <row r="109" spans="1:7" s="15" customFormat="1" ht="31.5">
      <c r="A109" s="47" t="s">
        <v>116</v>
      </c>
      <c r="B109" s="25" t="s">
        <v>117</v>
      </c>
      <c r="C109" s="9">
        <v>3110</v>
      </c>
      <c r="D109" s="8">
        <v>8000</v>
      </c>
      <c r="E109" s="9" t="s">
        <v>25</v>
      </c>
      <c r="F109" s="4" t="s">
        <v>114</v>
      </c>
      <c r="G109" s="11" t="s">
        <v>115</v>
      </c>
    </row>
    <row r="110" spans="1:7" s="15" customFormat="1" ht="15.75">
      <c r="A110" s="20" t="s">
        <v>68</v>
      </c>
      <c r="B110" s="17"/>
      <c r="C110" s="9"/>
      <c r="D110" s="18">
        <f>SUM(D109:D109)</f>
        <v>8000</v>
      </c>
      <c r="E110" s="9"/>
      <c r="F110" s="4"/>
      <c r="G110" s="10"/>
    </row>
    <row r="111" spans="1:7" s="15" customFormat="1" ht="15.75">
      <c r="A111" s="20" t="s">
        <v>118</v>
      </c>
      <c r="B111" s="17"/>
      <c r="C111" s="9"/>
      <c r="D111" s="18"/>
      <c r="E111" s="9"/>
      <c r="F111" s="4"/>
      <c r="G111" s="10"/>
    </row>
    <row r="112" spans="1:7" s="15" customFormat="1" ht="94.5">
      <c r="A112" s="5" t="s">
        <v>119</v>
      </c>
      <c r="B112" s="2" t="s">
        <v>120</v>
      </c>
      <c r="C112" s="9">
        <v>3130</v>
      </c>
      <c r="D112" s="18">
        <v>205000</v>
      </c>
      <c r="E112" s="9" t="s">
        <v>25</v>
      </c>
      <c r="F112" s="4" t="s">
        <v>114</v>
      </c>
      <c r="G112" s="11" t="s">
        <v>115</v>
      </c>
    </row>
    <row r="113" spans="1:7" s="15" customFormat="1" ht="15.75">
      <c r="A113" s="20" t="s">
        <v>121</v>
      </c>
      <c r="B113" s="17"/>
      <c r="C113" s="9"/>
      <c r="D113" s="18">
        <f>SUM(D112)</f>
        <v>205000</v>
      </c>
      <c r="E113" s="9"/>
      <c r="F113" s="4"/>
      <c r="G113" s="10"/>
    </row>
    <row r="114" spans="1:7" s="15" customFormat="1" ht="23.25" customHeight="1">
      <c r="A114" s="20" t="s">
        <v>64</v>
      </c>
      <c r="B114" s="17"/>
      <c r="C114" s="9"/>
      <c r="D114" s="18">
        <f>D40+D43+D74+D80+D85+D90+D97+D101+D104+D106+D110+D113</f>
        <v>1101156.28</v>
      </c>
      <c r="E114" s="9"/>
      <c r="F114" s="5"/>
      <c r="G114" s="10"/>
    </row>
    <row r="115" spans="1:5" s="28" customFormat="1" ht="26.25" customHeight="1">
      <c r="A115" s="69" t="s">
        <v>162</v>
      </c>
      <c r="B115" s="69"/>
      <c r="C115" s="69"/>
      <c r="D115" s="69"/>
      <c r="E115" s="69"/>
    </row>
    <row r="116" spans="1:5" s="28" customFormat="1" ht="14.25" customHeight="1">
      <c r="A116" s="27"/>
      <c r="B116" s="27"/>
      <c r="C116" s="27"/>
      <c r="D116" s="27"/>
      <c r="E116" s="45"/>
    </row>
    <row r="117" spans="1:5" s="28" customFormat="1" ht="21" customHeight="1">
      <c r="A117" s="66" t="s">
        <v>30</v>
      </c>
      <c r="B117" s="66"/>
      <c r="C117" s="66"/>
      <c r="D117" s="66"/>
      <c r="E117" s="29"/>
    </row>
    <row r="118" spans="3:5" s="28" customFormat="1" ht="18" customHeight="1">
      <c r="C118" s="29"/>
      <c r="D118" s="30"/>
      <c r="E118" s="29"/>
    </row>
    <row r="119" spans="1:7" s="22" customFormat="1" ht="21.75" customHeight="1">
      <c r="A119" s="28" t="s">
        <v>163</v>
      </c>
      <c r="B119" s="28"/>
      <c r="C119" s="66" t="s">
        <v>164</v>
      </c>
      <c r="D119" s="66"/>
      <c r="E119" s="29"/>
      <c r="F119" s="28"/>
      <c r="G119" s="28"/>
    </row>
    <row r="120" spans="3:5" s="22" customFormat="1" ht="15.75">
      <c r="C120" s="21"/>
      <c r="E120" s="21"/>
    </row>
    <row r="121" spans="3:5" s="22" customFormat="1" ht="15.75">
      <c r="C121" s="21"/>
      <c r="E121" s="21"/>
    </row>
    <row r="122" spans="3:5" s="22" customFormat="1" ht="15.75">
      <c r="C122" s="21"/>
      <c r="E122" s="21"/>
    </row>
    <row r="123" spans="3:5" s="22" customFormat="1" ht="15.75">
      <c r="C123" s="21"/>
      <c r="E123" s="21"/>
    </row>
    <row r="124" spans="3:5" s="22" customFormat="1" ht="15.75">
      <c r="C124" s="21"/>
      <c r="D124" s="22" t="s">
        <v>23</v>
      </c>
      <c r="E124" s="21"/>
    </row>
    <row r="125" spans="3:5" s="22" customFormat="1" ht="15.75">
      <c r="C125" s="21"/>
      <c r="E125" s="21"/>
    </row>
    <row r="126" spans="3:5" s="22" customFormat="1" ht="15.75">
      <c r="C126" s="21"/>
      <c r="E126" s="21"/>
    </row>
    <row r="127" spans="3:5" s="22" customFormat="1" ht="15.75">
      <c r="C127" s="21"/>
      <c r="E127" s="21"/>
    </row>
    <row r="128" spans="3:5" s="22" customFormat="1" ht="15.75">
      <c r="C128" s="21"/>
      <c r="E128" s="21"/>
    </row>
    <row r="129" spans="3:5" s="22" customFormat="1" ht="15.75">
      <c r="C129" s="21"/>
      <c r="E129" s="21"/>
    </row>
    <row r="130" spans="3:5" s="22" customFormat="1" ht="15.75">
      <c r="C130" s="21"/>
      <c r="E130" s="21"/>
    </row>
    <row r="131" spans="3:5" s="22" customFormat="1" ht="15.75">
      <c r="C131" s="21"/>
      <c r="E131" s="21"/>
    </row>
    <row r="132" spans="3:5" s="22" customFormat="1" ht="15.75">
      <c r="C132" s="21"/>
      <c r="E132" s="21"/>
    </row>
    <row r="133" spans="3:5" s="22" customFormat="1" ht="15.75">
      <c r="C133" s="21"/>
      <c r="E133" s="21"/>
    </row>
    <row r="134" spans="3:5" s="22" customFormat="1" ht="15.75">
      <c r="C134" s="21"/>
      <c r="E134" s="21"/>
    </row>
    <row r="135" spans="3:5" s="22" customFormat="1" ht="15.75">
      <c r="C135" s="21"/>
      <c r="E135" s="21"/>
    </row>
    <row r="136" spans="3:5" s="22" customFormat="1" ht="15.75">
      <c r="C136" s="21"/>
      <c r="E136" s="21"/>
    </row>
    <row r="137" spans="3:5" s="22" customFormat="1" ht="15.75">
      <c r="C137" s="21"/>
      <c r="E137" s="21"/>
    </row>
    <row r="138" spans="3:5" s="22" customFormat="1" ht="15.75">
      <c r="C138" s="21"/>
      <c r="E138" s="21"/>
    </row>
    <row r="139" spans="3:5" s="22" customFormat="1" ht="15.75">
      <c r="C139" s="21"/>
      <c r="E139" s="21"/>
    </row>
    <row r="140" spans="3:5" s="22" customFormat="1" ht="15.75">
      <c r="C140" s="21"/>
      <c r="E140" s="21"/>
    </row>
    <row r="141" spans="3:5" s="22" customFormat="1" ht="15.75">
      <c r="C141" s="21"/>
      <c r="E141" s="21"/>
    </row>
    <row r="142" spans="3:5" s="22" customFormat="1" ht="15.75">
      <c r="C142" s="21"/>
      <c r="E142" s="21"/>
    </row>
    <row r="143" spans="3:5" s="22" customFormat="1" ht="15.75">
      <c r="C143" s="21"/>
      <c r="E143" s="21"/>
    </row>
    <row r="144" spans="3:5" s="22" customFormat="1" ht="15.75">
      <c r="C144" s="21"/>
      <c r="E144" s="21"/>
    </row>
    <row r="145" spans="3:5" s="22" customFormat="1" ht="15.75">
      <c r="C145" s="21"/>
      <c r="E145" s="21"/>
    </row>
    <row r="146" spans="3:5" s="22" customFormat="1" ht="15.75">
      <c r="C146" s="21"/>
      <c r="E146" s="21"/>
    </row>
    <row r="147" spans="3:5" s="22" customFormat="1" ht="15.75">
      <c r="C147" s="21"/>
      <c r="E147" s="21"/>
    </row>
    <row r="148" spans="3:5" s="22" customFormat="1" ht="15.75">
      <c r="C148" s="21"/>
      <c r="E148" s="21"/>
    </row>
    <row r="149" spans="3:5" s="22" customFormat="1" ht="15.75">
      <c r="C149" s="21"/>
      <c r="E149" s="21"/>
    </row>
    <row r="150" spans="3:5" s="22" customFormat="1" ht="15.75">
      <c r="C150" s="21"/>
      <c r="E150" s="21"/>
    </row>
    <row r="151" spans="3:5" s="22" customFormat="1" ht="15.75">
      <c r="C151" s="21"/>
      <c r="E151" s="21"/>
    </row>
    <row r="152" spans="3:5" s="22" customFormat="1" ht="15.75">
      <c r="C152" s="21"/>
      <c r="E152" s="21"/>
    </row>
    <row r="153" spans="3:5" s="22" customFormat="1" ht="15.75">
      <c r="C153" s="21"/>
      <c r="E153" s="21"/>
    </row>
    <row r="154" spans="3:5" s="22" customFormat="1" ht="15.75">
      <c r="C154" s="21"/>
      <c r="E154" s="21"/>
    </row>
    <row r="155" spans="3:5" s="22" customFormat="1" ht="15.75">
      <c r="C155" s="21"/>
      <c r="E155" s="21"/>
    </row>
    <row r="156" spans="3:5" s="22" customFormat="1" ht="15.75">
      <c r="C156" s="21"/>
      <c r="E156" s="21"/>
    </row>
    <row r="157" spans="3:5" s="22" customFormat="1" ht="15.75">
      <c r="C157" s="21"/>
      <c r="E157" s="21"/>
    </row>
    <row r="158" spans="3:5" s="22" customFormat="1" ht="15.75">
      <c r="C158" s="21"/>
      <c r="E158" s="21"/>
    </row>
    <row r="159" spans="3:5" s="22" customFormat="1" ht="15.75">
      <c r="C159" s="21"/>
      <c r="E159" s="21"/>
    </row>
    <row r="160" spans="3:5" s="22" customFormat="1" ht="15.75">
      <c r="C160" s="21"/>
      <c r="E160" s="21"/>
    </row>
    <row r="161" spans="3:5" s="22" customFormat="1" ht="15.75">
      <c r="C161" s="21"/>
      <c r="E161" s="21"/>
    </row>
    <row r="162" spans="3:5" s="22" customFormat="1" ht="15.75">
      <c r="C162" s="21"/>
      <c r="E162" s="21"/>
    </row>
    <row r="163" spans="3:5" s="22" customFormat="1" ht="15.75">
      <c r="C163" s="21"/>
      <c r="E163" s="21"/>
    </row>
    <row r="164" spans="3:5" s="22" customFormat="1" ht="15.75">
      <c r="C164" s="21"/>
      <c r="E164" s="21"/>
    </row>
    <row r="165" spans="3:5" s="22" customFormat="1" ht="15.75">
      <c r="C165" s="21"/>
      <c r="E165" s="21"/>
    </row>
    <row r="166" spans="3:5" s="22" customFormat="1" ht="15.75">
      <c r="C166" s="21"/>
      <c r="E166" s="21"/>
    </row>
    <row r="167" spans="3:5" s="22" customFormat="1" ht="15.75">
      <c r="C167" s="21"/>
      <c r="E167" s="21"/>
    </row>
    <row r="168" spans="3:5" s="22" customFormat="1" ht="15.75">
      <c r="C168" s="21"/>
      <c r="E168" s="21"/>
    </row>
    <row r="169" spans="3:5" s="22" customFormat="1" ht="15.75">
      <c r="C169" s="21"/>
      <c r="E169" s="21"/>
    </row>
    <row r="170" spans="3:5" s="22" customFormat="1" ht="15.75">
      <c r="C170" s="21"/>
      <c r="E170" s="21"/>
    </row>
    <row r="171" spans="3:5" s="22" customFormat="1" ht="15.75">
      <c r="C171" s="21"/>
      <c r="E171" s="21"/>
    </row>
    <row r="172" spans="3:5" s="22" customFormat="1" ht="15.75">
      <c r="C172" s="21"/>
      <c r="E172" s="21"/>
    </row>
    <row r="173" spans="3:5" s="22" customFormat="1" ht="15.75">
      <c r="C173" s="21"/>
      <c r="E173" s="21"/>
    </row>
    <row r="174" spans="3:5" s="22" customFormat="1" ht="15.75">
      <c r="C174" s="21"/>
      <c r="E174" s="21"/>
    </row>
    <row r="175" spans="3:5" s="22" customFormat="1" ht="15.75">
      <c r="C175" s="21"/>
      <c r="E175" s="21"/>
    </row>
    <row r="176" spans="3:5" s="22" customFormat="1" ht="15.75">
      <c r="C176" s="21"/>
      <c r="E176" s="21"/>
    </row>
    <row r="177" spans="3:5" s="22" customFormat="1" ht="15.75">
      <c r="C177" s="21"/>
      <c r="E177" s="21"/>
    </row>
    <row r="178" spans="3:5" s="22" customFormat="1" ht="15.75">
      <c r="C178" s="21"/>
      <c r="E178" s="21"/>
    </row>
    <row r="179" spans="3:5" s="22" customFormat="1" ht="15.75">
      <c r="C179" s="21"/>
      <c r="E179" s="21"/>
    </row>
    <row r="180" spans="3:5" s="22" customFormat="1" ht="15.75">
      <c r="C180" s="21"/>
      <c r="E180" s="21"/>
    </row>
    <row r="181" spans="3:5" s="22" customFormat="1" ht="15.75">
      <c r="C181" s="21"/>
      <c r="E181" s="21"/>
    </row>
    <row r="182" spans="3:5" s="22" customFormat="1" ht="15.75">
      <c r="C182" s="21"/>
      <c r="E182" s="21"/>
    </row>
    <row r="183" spans="3:5" s="22" customFormat="1" ht="15.75">
      <c r="C183" s="21"/>
      <c r="E183" s="21"/>
    </row>
    <row r="184" spans="3:5" s="22" customFormat="1" ht="15.75">
      <c r="C184" s="21"/>
      <c r="E184" s="21"/>
    </row>
    <row r="185" spans="3:5" s="23" customFormat="1" ht="11.25">
      <c r="C185" s="46"/>
      <c r="E185" s="46"/>
    </row>
    <row r="186" spans="3:5" s="23" customFormat="1" ht="11.25">
      <c r="C186" s="46"/>
      <c r="E186" s="46"/>
    </row>
    <row r="187" spans="3:5" s="23" customFormat="1" ht="11.25">
      <c r="C187" s="46"/>
      <c r="E187" s="46"/>
    </row>
    <row r="188" spans="3:5" s="23" customFormat="1" ht="11.25">
      <c r="C188" s="46"/>
      <c r="E188" s="46"/>
    </row>
    <row r="189" spans="3:5" s="23" customFormat="1" ht="11.25">
      <c r="C189" s="46"/>
      <c r="E189" s="46"/>
    </row>
    <row r="190" spans="3:5" s="23" customFormat="1" ht="11.25">
      <c r="C190" s="46"/>
      <c r="E190" s="46"/>
    </row>
    <row r="191" spans="3:5" s="23" customFormat="1" ht="11.25">
      <c r="C191" s="46"/>
      <c r="E191" s="46"/>
    </row>
    <row r="192" spans="3:5" s="23" customFormat="1" ht="11.25">
      <c r="C192" s="46"/>
      <c r="E192" s="46"/>
    </row>
    <row r="193" spans="3:5" s="23" customFormat="1" ht="11.25">
      <c r="C193" s="46"/>
      <c r="E193" s="46"/>
    </row>
    <row r="194" spans="3:5" s="23" customFormat="1" ht="11.25">
      <c r="C194" s="46"/>
      <c r="E194" s="46"/>
    </row>
    <row r="195" spans="3:5" s="23" customFormat="1" ht="11.25">
      <c r="C195" s="46"/>
      <c r="E195" s="46"/>
    </row>
    <row r="196" spans="3:5" s="23" customFormat="1" ht="11.25">
      <c r="C196" s="46"/>
      <c r="E196" s="46"/>
    </row>
    <row r="197" spans="3:5" s="23" customFormat="1" ht="11.25">
      <c r="C197" s="46"/>
      <c r="E197" s="46"/>
    </row>
    <row r="198" spans="3:5" s="23" customFormat="1" ht="11.25">
      <c r="C198" s="46"/>
      <c r="E198" s="46"/>
    </row>
    <row r="199" spans="3:5" s="23" customFormat="1" ht="11.25">
      <c r="C199" s="46"/>
      <c r="E199" s="46"/>
    </row>
    <row r="200" spans="3:5" s="23" customFormat="1" ht="11.25">
      <c r="C200" s="46"/>
      <c r="E200" s="46"/>
    </row>
    <row r="201" spans="3:5" s="23" customFormat="1" ht="11.25">
      <c r="C201" s="46"/>
      <c r="E201" s="46"/>
    </row>
    <row r="202" spans="3:5" s="23" customFormat="1" ht="11.25">
      <c r="C202" s="46"/>
      <c r="E202" s="46"/>
    </row>
    <row r="203" spans="3:5" s="23" customFormat="1" ht="11.25">
      <c r="C203" s="46"/>
      <c r="E203" s="46"/>
    </row>
    <row r="204" spans="3:5" s="23" customFormat="1" ht="11.25">
      <c r="C204" s="46"/>
      <c r="E204" s="46"/>
    </row>
    <row r="205" spans="3:5" s="23" customFormat="1" ht="11.25">
      <c r="C205" s="46"/>
      <c r="E205" s="46"/>
    </row>
    <row r="206" spans="3:5" s="23" customFormat="1" ht="11.25">
      <c r="C206" s="46"/>
      <c r="E206" s="46"/>
    </row>
    <row r="207" spans="3:5" s="23" customFormat="1" ht="11.25">
      <c r="C207" s="46"/>
      <c r="E207" s="46"/>
    </row>
    <row r="208" spans="3:5" s="23" customFormat="1" ht="11.25">
      <c r="C208" s="46"/>
      <c r="E208" s="46"/>
    </row>
    <row r="209" spans="3:5" s="23" customFormat="1" ht="11.25">
      <c r="C209" s="46"/>
      <c r="E209" s="46"/>
    </row>
    <row r="210" spans="3:5" s="23" customFormat="1" ht="11.25">
      <c r="C210" s="46"/>
      <c r="E210" s="46"/>
    </row>
    <row r="211" spans="3:5" s="23" customFormat="1" ht="11.25">
      <c r="C211" s="46"/>
      <c r="E211" s="46"/>
    </row>
    <row r="212" spans="3:5" s="23" customFormat="1" ht="11.25">
      <c r="C212" s="46"/>
      <c r="E212" s="46"/>
    </row>
    <row r="213" spans="3:5" s="23" customFormat="1" ht="11.25">
      <c r="C213" s="46"/>
      <c r="E213" s="46"/>
    </row>
    <row r="214" spans="3:5" s="23" customFormat="1" ht="11.25">
      <c r="C214" s="46"/>
      <c r="E214" s="46"/>
    </row>
    <row r="215" spans="3:5" s="23" customFormat="1" ht="11.25">
      <c r="C215" s="46"/>
      <c r="E215" s="46"/>
    </row>
    <row r="216" spans="3:5" s="23" customFormat="1" ht="11.25">
      <c r="C216" s="46"/>
      <c r="E216" s="46"/>
    </row>
    <row r="217" spans="3:5" s="23" customFormat="1" ht="11.25">
      <c r="C217" s="46"/>
      <c r="E217" s="46"/>
    </row>
    <row r="218" spans="3:5" s="23" customFormat="1" ht="11.25">
      <c r="C218" s="46"/>
      <c r="E218" s="46"/>
    </row>
    <row r="219" spans="3:5" s="23" customFormat="1" ht="11.25">
      <c r="C219" s="46"/>
      <c r="E219" s="46"/>
    </row>
    <row r="220" spans="3:5" s="23" customFormat="1" ht="11.25">
      <c r="C220" s="46"/>
      <c r="E220" s="46"/>
    </row>
    <row r="221" spans="3:5" s="23" customFormat="1" ht="11.25">
      <c r="C221" s="46"/>
      <c r="E221" s="46"/>
    </row>
    <row r="222" spans="3:5" s="23" customFormat="1" ht="11.25">
      <c r="C222" s="46"/>
      <c r="E222" s="46"/>
    </row>
    <row r="223" spans="3:5" s="23" customFormat="1" ht="11.25">
      <c r="C223" s="46"/>
      <c r="E223" s="46"/>
    </row>
    <row r="224" spans="3:5" s="23" customFormat="1" ht="11.25">
      <c r="C224" s="46"/>
      <c r="E224" s="46"/>
    </row>
    <row r="225" spans="3:5" s="23" customFormat="1" ht="11.25">
      <c r="C225" s="46"/>
      <c r="E225" s="46"/>
    </row>
    <row r="226" spans="3:5" s="23" customFormat="1" ht="11.25">
      <c r="C226" s="46"/>
      <c r="E226" s="46"/>
    </row>
    <row r="227" spans="3:5" s="23" customFormat="1" ht="11.25">
      <c r="C227" s="46"/>
      <c r="E227" s="46"/>
    </row>
    <row r="228" spans="3:5" s="23" customFormat="1" ht="11.25">
      <c r="C228" s="46"/>
      <c r="E228" s="46"/>
    </row>
    <row r="229" spans="3:5" s="23" customFormat="1" ht="11.25">
      <c r="C229" s="46"/>
      <c r="E229" s="46"/>
    </row>
    <row r="230" spans="3:5" s="23" customFormat="1" ht="11.25">
      <c r="C230" s="46"/>
      <c r="E230" s="46"/>
    </row>
    <row r="231" spans="3:5" s="23" customFormat="1" ht="11.25">
      <c r="C231" s="46"/>
      <c r="E231" s="46"/>
    </row>
    <row r="232" spans="3:5" s="23" customFormat="1" ht="11.25">
      <c r="C232" s="46"/>
      <c r="E232" s="46"/>
    </row>
    <row r="233" spans="3:5" s="23" customFormat="1" ht="11.25">
      <c r="C233" s="46"/>
      <c r="E233" s="46"/>
    </row>
    <row r="234" spans="3:5" s="23" customFormat="1" ht="11.25">
      <c r="C234" s="46"/>
      <c r="E234" s="46"/>
    </row>
    <row r="235" spans="3:5" s="23" customFormat="1" ht="11.25">
      <c r="C235" s="46"/>
      <c r="E235" s="46"/>
    </row>
    <row r="236" spans="3:5" s="23" customFormat="1" ht="11.25">
      <c r="C236" s="46"/>
      <c r="E236" s="46"/>
    </row>
    <row r="237" spans="3:5" s="23" customFormat="1" ht="11.25">
      <c r="C237" s="46"/>
      <c r="E237" s="46"/>
    </row>
    <row r="238" spans="3:5" s="23" customFormat="1" ht="11.25">
      <c r="C238" s="46"/>
      <c r="E238" s="46"/>
    </row>
    <row r="239" spans="3:5" s="23" customFormat="1" ht="11.25">
      <c r="C239" s="46"/>
      <c r="E239" s="46"/>
    </row>
    <row r="240" spans="3:5" s="23" customFormat="1" ht="11.25">
      <c r="C240" s="46"/>
      <c r="E240" s="46"/>
    </row>
    <row r="241" spans="3:5" s="23" customFormat="1" ht="11.25">
      <c r="C241" s="46"/>
      <c r="E241" s="46"/>
    </row>
    <row r="242" spans="3:5" s="23" customFormat="1" ht="11.25">
      <c r="C242" s="46"/>
      <c r="E242" s="46"/>
    </row>
    <row r="243" spans="3:5" s="23" customFormat="1" ht="11.25">
      <c r="C243" s="46"/>
      <c r="E243" s="46"/>
    </row>
    <row r="244" spans="3:5" s="23" customFormat="1" ht="11.25">
      <c r="C244" s="46"/>
      <c r="E244" s="46"/>
    </row>
    <row r="245" spans="3:5" s="23" customFormat="1" ht="11.25">
      <c r="C245" s="46"/>
      <c r="E245" s="46"/>
    </row>
    <row r="246" spans="3:5" s="23" customFormat="1" ht="11.25">
      <c r="C246" s="46"/>
      <c r="E246" s="46"/>
    </row>
    <row r="247" spans="3:5" s="23" customFormat="1" ht="11.25">
      <c r="C247" s="46"/>
      <c r="E247" s="46"/>
    </row>
    <row r="248" spans="3:5" s="23" customFormat="1" ht="11.25">
      <c r="C248" s="46"/>
      <c r="E248" s="46"/>
    </row>
    <row r="249" spans="3:5" s="23" customFormat="1" ht="11.25">
      <c r="C249" s="46"/>
      <c r="E249" s="46"/>
    </row>
    <row r="250" spans="3:5" s="23" customFormat="1" ht="11.25">
      <c r="C250" s="46"/>
      <c r="E250" s="46"/>
    </row>
    <row r="251" spans="3:5" s="23" customFormat="1" ht="11.25">
      <c r="C251" s="46"/>
      <c r="E251" s="46"/>
    </row>
    <row r="252" spans="3:5" s="23" customFormat="1" ht="11.25">
      <c r="C252" s="46"/>
      <c r="E252" s="46"/>
    </row>
    <row r="253" spans="3:5" s="23" customFormat="1" ht="11.25">
      <c r="C253" s="46"/>
      <c r="E253" s="46"/>
    </row>
    <row r="254" spans="3:5" s="23" customFormat="1" ht="11.25">
      <c r="C254" s="46"/>
      <c r="E254" s="46"/>
    </row>
    <row r="255" spans="3:5" s="23" customFormat="1" ht="11.25">
      <c r="C255" s="46"/>
      <c r="E255" s="46"/>
    </row>
    <row r="256" spans="3:5" s="23" customFormat="1" ht="11.25">
      <c r="C256" s="46"/>
      <c r="E256" s="46"/>
    </row>
    <row r="257" spans="3:5" s="23" customFormat="1" ht="11.25">
      <c r="C257" s="46"/>
      <c r="E257" s="46"/>
    </row>
    <row r="258" spans="3:5" s="23" customFormat="1" ht="11.25">
      <c r="C258" s="46"/>
      <c r="E258" s="46"/>
    </row>
    <row r="259" spans="3:5" s="23" customFormat="1" ht="11.25">
      <c r="C259" s="46"/>
      <c r="E259" s="46"/>
    </row>
    <row r="260" spans="3:5" s="23" customFormat="1" ht="11.25">
      <c r="C260" s="46"/>
      <c r="E260" s="46"/>
    </row>
    <row r="261" spans="3:5" s="23" customFormat="1" ht="11.25">
      <c r="C261" s="46"/>
      <c r="E261" s="46"/>
    </row>
    <row r="262" spans="3:5" s="23" customFormat="1" ht="11.25">
      <c r="C262" s="46"/>
      <c r="E262" s="46"/>
    </row>
    <row r="263" spans="3:5" s="23" customFormat="1" ht="11.25">
      <c r="C263" s="46"/>
      <c r="E263" s="46"/>
    </row>
    <row r="264" spans="3:5" s="23" customFormat="1" ht="11.25">
      <c r="C264" s="46"/>
      <c r="E264" s="46"/>
    </row>
    <row r="265" spans="3:5" s="23" customFormat="1" ht="11.25">
      <c r="C265" s="46"/>
      <c r="E265" s="46"/>
    </row>
    <row r="266" spans="3:5" s="23" customFormat="1" ht="11.25">
      <c r="C266" s="46"/>
      <c r="E266" s="46"/>
    </row>
    <row r="267" spans="3:5" s="23" customFormat="1" ht="11.25">
      <c r="C267" s="46"/>
      <c r="E267" s="46"/>
    </row>
    <row r="268" spans="3:5" s="23" customFormat="1" ht="11.25">
      <c r="C268" s="46"/>
      <c r="E268" s="46"/>
    </row>
    <row r="269" spans="3:5" s="23" customFormat="1" ht="11.25">
      <c r="C269" s="46"/>
      <c r="E269" s="46"/>
    </row>
    <row r="270" spans="3:5" s="23" customFormat="1" ht="11.25">
      <c r="C270" s="46"/>
      <c r="E270" s="46"/>
    </row>
    <row r="271" spans="3:5" s="23" customFormat="1" ht="11.25">
      <c r="C271" s="46"/>
      <c r="E271" s="46"/>
    </row>
    <row r="272" spans="3:5" s="23" customFormat="1" ht="11.25">
      <c r="C272" s="46"/>
      <c r="E272" s="46"/>
    </row>
    <row r="273" spans="3:5" s="23" customFormat="1" ht="11.25">
      <c r="C273" s="46"/>
      <c r="E273" s="46"/>
    </row>
    <row r="274" spans="3:5" s="23" customFormat="1" ht="11.25">
      <c r="C274" s="46"/>
      <c r="E274" s="46"/>
    </row>
    <row r="275" spans="3:5" s="23" customFormat="1" ht="11.25">
      <c r="C275" s="46"/>
      <c r="E275" s="46"/>
    </row>
    <row r="276" spans="3:5" s="23" customFormat="1" ht="11.25">
      <c r="C276" s="46"/>
      <c r="E276" s="46"/>
    </row>
    <row r="277" spans="3:5" s="23" customFormat="1" ht="11.25">
      <c r="C277" s="46"/>
      <c r="E277" s="46"/>
    </row>
    <row r="278" spans="3:5" s="23" customFormat="1" ht="11.25">
      <c r="C278" s="46"/>
      <c r="E278" s="46"/>
    </row>
    <row r="279" spans="3:5" s="23" customFormat="1" ht="11.25">
      <c r="C279" s="46"/>
      <c r="E279" s="46"/>
    </row>
    <row r="280" spans="3:5" s="23" customFormat="1" ht="11.25">
      <c r="C280" s="46"/>
      <c r="E280" s="46"/>
    </row>
    <row r="281" spans="3:5" s="23" customFormat="1" ht="11.25">
      <c r="C281" s="46"/>
      <c r="E281" s="46"/>
    </row>
    <row r="282" spans="3:5" s="23" customFormat="1" ht="11.25">
      <c r="C282" s="46"/>
      <c r="E282" s="46"/>
    </row>
    <row r="283" spans="3:5" s="23" customFormat="1" ht="11.25">
      <c r="C283" s="46"/>
      <c r="E283" s="46"/>
    </row>
    <row r="284" spans="3:5" s="23" customFormat="1" ht="11.25">
      <c r="C284" s="46"/>
      <c r="E284" s="46"/>
    </row>
    <row r="285" spans="3:5" s="23" customFormat="1" ht="11.25">
      <c r="C285" s="46"/>
      <c r="E285" s="46"/>
    </row>
    <row r="286" spans="3:5" s="23" customFormat="1" ht="11.25">
      <c r="C286" s="46"/>
      <c r="E286" s="46"/>
    </row>
    <row r="287" spans="3:5" s="23" customFormat="1" ht="11.25">
      <c r="C287" s="46"/>
      <c r="E287" s="46"/>
    </row>
    <row r="288" spans="3:5" s="23" customFormat="1" ht="11.25">
      <c r="C288" s="46"/>
      <c r="E288" s="46"/>
    </row>
    <row r="289" spans="3:5" s="23" customFormat="1" ht="11.25">
      <c r="C289" s="46"/>
      <c r="E289" s="46"/>
    </row>
    <row r="290" spans="3:5" s="23" customFormat="1" ht="11.25">
      <c r="C290" s="46"/>
      <c r="E290" s="46"/>
    </row>
    <row r="291" spans="3:5" s="23" customFormat="1" ht="11.25">
      <c r="C291" s="46"/>
      <c r="E291" s="46"/>
    </row>
    <row r="292" spans="3:5" s="23" customFormat="1" ht="11.25">
      <c r="C292" s="46"/>
      <c r="E292" s="46"/>
    </row>
    <row r="293" spans="3:5" s="23" customFormat="1" ht="11.25">
      <c r="C293" s="46"/>
      <c r="E293" s="46"/>
    </row>
    <row r="294" spans="3:5" s="23" customFormat="1" ht="11.25">
      <c r="C294" s="46"/>
      <c r="E294" s="46"/>
    </row>
    <row r="295" spans="3:5" s="23" customFormat="1" ht="11.25">
      <c r="C295" s="46"/>
      <c r="E295" s="46"/>
    </row>
    <row r="296" spans="3:5" s="23" customFormat="1" ht="11.25">
      <c r="C296" s="46"/>
      <c r="E296" s="46"/>
    </row>
    <row r="297" spans="3:5" s="23" customFormat="1" ht="11.25">
      <c r="C297" s="46"/>
      <c r="E297" s="46"/>
    </row>
    <row r="298" spans="3:5" s="23" customFormat="1" ht="11.25">
      <c r="C298" s="46"/>
      <c r="E298" s="46"/>
    </row>
    <row r="299" spans="3:5" s="23" customFormat="1" ht="11.25">
      <c r="C299" s="46"/>
      <c r="E299" s="46"/>
    </row>
    <row r="300" spans="3:5" s="23" customFormat="1" ht="11.25">
      <c r="C300" s="46"/>
      <c r="E300" s="46"/>
    </row>
    <row r="301" spans="3:5" s="23" customFormat="1" ht="11.25">
      <c r="C301" s="46"/>
      <c r="E301" s="46"/>
    </row>
    <row r="302" spans="3:5" s="23" customFormat="1" ht="11.25">
      <c r="C302" s="46"/>
      <c r="E302" s="46"/>
    </row>
    <row r="303" spans="3:5" s="23" customFormat="1" ht="11.25">
      <c r="C303" s="46"/>
      <c r="E303" s="46"/>
    </row>
    <row r="304" spans="3:5" s="23" customFormat="1" ht="11.25">
      <c r="C304" s="46"/>
      <c r="E304" s="46"/>
    </row>
    <row r="305" spans="3:5" s="23" customFormat="1" ht="11.25">
      <c r="C305" s="46"/>
      <c r="E305" s="46"/>
    </row>
    <row r="306" spans="3:5" s="23" customFormat="1" ht="11.25">
      <c r="C306" s="46"/>
      <c r="E306" s="46"/>
    </row>
    <row r="307" spans="3:5" s="23" customFormat="1" ht="11.25">
      <c r="C307" s="46"/>
      <c r="E307" s="46"/>
    </row>
    <row r="308" spans="3:5" s="23" customFormat="1" ht="11.25">
      <c r="C308" s="46"/>
      <c r="E308" s="46"/>
    </row>
    <row r="309" spans="3:5" s="23" customFormat="1" ht="11.25">
      <c r="C309" s="46"/>
      <c r="E309" s="46"/>
    </row>
    <row r="310" spans="3:5" s="23" customFormat="1" ht="11.25">
      <c r="C310" s="46"/>
      <c r="E310" s="46"/>
    </row>
    <row r="311" spans="3:5" s="23" customFormat="1" ht="11.25">
      <c r="C311" s="46"/>
      <c r="E311" s="46"/>
    </row>
    <row r="312" spans="3:5" s="23" customFormat="1" ht="11.25">
      <c r="C312" s="46"/>
      <c r="E312" s="46"/>
    </row>
    <row r="313" spans="3:5" s="23" customFormat="1" ht="11.25">
      <c r="C313" s="46"/>
      <c r="E313" s="46"/>
    </row>
    <row r="314" spans="3:5" s="23" customFormat="1" ht="11.25">
      <c r="C314" s="46"/>
      <c r="E314" s="46"/>
    </row>
    <row r="315" spans="3:5" s="23" customFormat="1" ht="11.25">
      <c r="C315" s="46"/>
      <c r="E315" s="46"/>
    </row>
    <row r="316" spans="3:5" s="23" customFormat="1" ht="11.25">
      <c r="C316" s="46"/>
      <c r="E316" s="46"/>
    </row>
    <row r="317" spans="3:5" s="23" customFormat="1" ht="11.25">
      <c r="C317" s="46"/>
      <c r="E317" s="46"/>
    </row>
    <row r="318" spans="3:5" s="23" customFormat="1" ht="11.25">
      <c r="C318" s="46"/>
      <c r="E318" s="46"/>
    </row>
    <row r="319" spans="3:5" s="23" customFormat="1" ht="11.25">
      <c r="C319" s="46"/>
      <c r="E319" s="46"/>
    </row>
    <row r="320" spans="3:5" s="23" customFormat="1" ht="11.25">
      <c r="C320" s="46"/>
      <c r="E320" s="46"/>
    </row>
    <row r="321" spans="3:5" s="23" customFormat="1" ht="11.25">
      <c r="C321" s="46"/>
      <c r="E321" s="46"/>
    </row>
    <row r="322" spans="3:5" s="23" customFormat="1" ht="11.25">
      <c r="C322" s="46"/>
      <c r="E322" s="46"/>
    </row>
    <row r="323" spans="3:5" s="23" customFormat="1" ht="11.25">
      <c r="C323" s="46"/>
      <c r="E323" s="46"/>
    </row>
    <row r="324" spans="3:5" s="23" customFormat="1" ht="11.25">
      <c r="C324" s="46"/>
      <c r="E324" s="46"/>
    </row>
    <row r="325" spans="3:5" s="23" customFormat="1" ht="11.25">
      <c r="C325" s="46"/>
      <c r="E325" s="46"/>
    </row>
    <row r="326" spans="3:5" s="23" customFormat="1" ht="11.25">
      <c r="C326" s="46"/>
      <c r="E326" s="46"/>
    </row>
    <row r="327" spans="3:5" s="23" customFormat="1" ht="11.25">
      <c r="C327" s="46"/>
      <c r="E327" s="46"/>
    </row>
    <row r="328" spans="3:5" s="23" customFormat="1" ht="11.25">
      <c r="C328" s="46"/>
      <c r="E328" s="46"/>
    </row>
    <row r="329" spans="3:5" s="23" customFormat="1" ht="11.25">
      <c r="C329" s="46"/>
      <c r="E329" s="46"/>
    </row>
    <row r="330" spans="3:5" s="23" customFormat="1" ht="11.25">
      <c r="C330" s="46"/>
      <c r="E330" s="46"/>
    </row>
    <row r="331" spans="3:5" s="23" customFormat="1" ht="11.25">
      <c r="C331" s="46"/>
      <c r="E331" s="46"/>
    </row>
    <row r="332" spans="3:5" s="23" customFormat="1" ht="11.25">
      <c r="C332" s="46"/>
      <c r="E332" s="46"/>
    </row>
    <row r="333" spans="3:5" s="23" customFormat="1" ht="11.25">
      <c r="C333" s="46"/>
      <c r="E333" s="46"/>
    </row>
    <row r="334" spans="3:5" s="23" customFormat="1" ht="11.25">
      <c r="C334" s="46"/>
      <c r="E334" s="46"/>
    </row>
    <row r="335" spans="3:5" s="23" customFormat="1" ht="11.25">
      <c r="C335" s="46"/>
      <c r="E335" s="46"/>
    </row>
    <row r="336" spans="3:5" s="23" customFormat="1" ht="11.25">
      <c r="C336" s="46"/>
      <c r="E336" s="46"/>
    </row>
    <row r="337" spans="3:5" s="23" customFormat="1" ht="11.25">
      <c r="C337" s="46"/>
      <c r="E337" s="46"/>
    </row>
    <row r="338" spans="3:5" s="23" customFormat="1" ht="11.25">
      <c r="C338" s="46"/>
      <c r="E338" s="46"/>
    </row>
    <row r="339" spans="3:5" s="23" customFormat="1" ht="11.25">
      <c r="C339" s="46"/>
      <c r="E339" s="46"/>
    </row>
    <row r="340" spans="3:5" s="23" customFormat="1" ht="11.25">
      <c r="C340" s="46"/>
      <c r="E340" s="46"/>
    </row>
    <row r="341" spans="3:5" s="23" customFormat="1" ht="11.25">
      <c r="C341" s="46"/>
      <c r="E341" s="46"/>
    </row>
    <row r="342" spans="3:5" s="23" customFormat="1" ht="11.25">
      <c r="C342" s="46"/>
      <c r="E342" s="46"/>
    </row>
    <row r="343" spans="3:5" s="23" customFormat="1" ht="11.25">
      <c r="C343" s="46"/>
      <c r="E343" s="46"/>
    </row>
    <row r="344" spans="3:5" s="23" customFormat="1" ht="11.25">
      <c r="C344" s="46"/>
      <c r="E344" s="46"/>
    </row>
    <row r="345" spans="3:5" s="23" customFormat="1" ht="11.25">
      <c r="C345" s="46"/>
      <c r="E345" s="46"/>
    </row>
    <row r="346" spans="3:5" s="23" customFormat="1" ht="11.25">
      <c r="C346" s="46"/>
      <c r="E346" s="46"/>
    </row>
    <row r="347" spans="3:5" s="23" customFormat="1" ht="11.25">
      <c r="C347" s="46"/>
      <c r="E347" s="46"/>
    </row>
    <row r="348" spans="3:5" s="23" customFormat="1" ht="11.25">
      <c r="C348" s="46"/>
      <c r="E348" s="46"/>
    </row>
    <row r="349" spans="3:5" s="23" customFormat="1" ht="11.25">
      <c r="C349" s="46"/>
      <c r="E349" s="46"/>
    </row>
    <row r="350" spans="3:5" s="23" customFormat="1" ht="11.25">
      <c r="C350" s="46"/>
      <c r="E350" s="46"/>
    </row>
    <row r="351" spans="3:5" s="23" customFormat="1" ht="11.25">
      <c r="C351" s="46"/>
      <c r="E351" s="46"/>
    </row>
    <row r="352" spans="3:5" s="23" customFormat="1" ht="11.25">
      <c r="C352" s="46"/>
      <c r="E352" s="46"/>
    </row>
    <row r="353" spans="3:5" s="23" customFormat="1" ht="11.25">
      <c r="C353" s="46"/>
      <c r="E353" s="46"/>
    </row>
    <row r="354" spans="3:5" s="23" customFormat="1" ht="11.25">
      <c r="C354" s="46"/>
      <c r="E354" s="46"/>
    </row>
    <row r="355" spans="3:5" s="23" customFormat="1" ht="11.25">
      <c r="C355" s="46"/>
      <c r="E355" s="46"/>
    </row>
    <row r="356" spans="3:5" s="23" customFormat="1" ht="11.25">
      <c r="C356" s="46"/>
      <c r="E356" s="46"/>
    </row>
    <row r="357" spans="3:5" s="23" customFormat="1" ht="11.25">
      <c r="C357" s="46"/>
      <c r="E357" s="46"/>
    </row>
    <row r="358" spans="3:5" s="23" customFormat="1" ht="11.25">
      <c r="C358" s="46"/>
      <c r="E358" s="46"/>
    </row>
    <row r="359" spans="3:5" s="23" customFormat="1" ht="11.25">
      <c r="C359" s="46"/>
      <c r="E359" s="46"/>
    </row>
    <row r="360" spans="3:5" s="23" customFormat="1" ht="11.25">
      <c r="C360" s="46"/>
      <c r="E360" s="46"/>
    </row>
    <row r="361" spans="3:5" s="23" customFormat="1" ht="11.25">
      <c r="C361" s="46"/>
      <c r="E361" s="46"/>
    </row>
    <row r="362" spans="3:5" s="23" customFormat="1" ht="11.25">
      <c r="C362" s="46"/>
      <c r="E362" s="46"/>
    </row>
    <row r="363" spans="3:5" s="23" customFormat="1" ht="11.25">
      <c r="C363" s="46"/>
      <c r="E363" s="46"/>
    </row>
    <row r="364" spans="3:5" s="23" customFormat="1" ht="11.25">
      <c r="C364" s="46"/>
      <c r="E364" s="46"/>
    </row>
    <row r="365" spans="3:5" s="23" customFormat="1" ht="11.25">
      <c r="C365" s="46"/>
      <c r="E365" s="46"/>
    </row>
    <row r="366" spans="3:5" s="23" customFormat="1" ht="11.25">
      <c r="C366" s="46"/>
      <c r="E366" s="46"/>
    </row>
    <row r="367" spans="3:5" s="23" customFormat="1" ht="11.25">
      <c r="C367" s="46"/>
      <c r="E367" s="46"/>
    </row>
    <row r="368" spans="3:5" s="23" customFormat="1" ht="11.25">
      <c r="C368" s="46"/>
      <c r="E368" s="46"/>
    </row>
    <row r="369" spans="3:5" s="23" customFormat="1" ht="11.25">
      <c r="C369" s="46"/>
      <c r="E369" s="46"/>
    </row>
    <row r="370" spans="3:5" s="23" customFormat="1" ht="11.25">
      <c r="C370" s="46"/>
      <c r="E370" s="46"/>
    </row>
    <row r="371" spans="3:5" s="23" customFormat="1" ht="11.25">
      <c r="C371" s="46"/>
      <c r="E371" s="46"/>
    </row>
    <row r="372" spans="3:5" s="23" customFormat="1" ht="11.25">
      <c r="C372" s="46"/>
      <c r="E372" s="46"/>
    </row>
    <row r="373" spans="3:5" s="23" customFormat="1" ht="11.25">
      <c r="C373" s="46"/>
      <c r="E373" s="46"/>
    </row>
    <row r="374" spans="3:5" s="23" customFormat="1" ht="11.25">
      <c r="C374" s="46"/>
      <c r="E374" s="46"/>
    </row>
    <row r="375" spans="3:5" s="23" customFormat="1" ht="11.25">
      <c r="C375" s="46"/>
      <c r="E375" s="46"/>
    </row>
    <row r="376" spans="3:5" s="23" customFormat="1" ht="11.25">
      <c r="C376" s="46"/>
      <c r="E376" s="46"/>
    </row>
    <row r="377" spans="3:5" s="23" customFormat="1" ht="11.25">
      <c r="C377" s="46"/>
      <c r="E377" s="46"/>
    </row>
    <row r="378" spans="3:5" s="23" customFormat="1" ht="11.25">
      <c r="C378" s="46"/>
      <c r="E378" s="46"/>
    </row>
    <row r="379" spans="3:5" s="23" customFormat="1" ht="11.25">
      <c r="C379" s="46"/>
      <c r="E379" s="46"/>
    </row>
    <row r="380" spans="3:5" s="23" customFormat="1" ht="11.25">
      <c r="C380" s="46"/>
      <c r="E380" s="46"/>
    </row>
    <row r="381" spans="3:5" s="23" customFormat="1" ht="11.25">
      <c r="C381" s="46"/>
      <c r="E381" s="46"/>
    </row>
    <row r="382" spans="3:5" s="23" customFormat="1" ht="11.25">
      <c r="C382" s="46"/>
      <c r="E382" s="46"/>
    </row>
    <row r="383" spans="3:5" s="23" customFormat="1" ht="11.25">
      <c r="C383" s="46"/>
      <c r="E383" s="46"/>
    </row>
    <row r="384" spans="3:5" s="23" customFormat="1" ht="11.25">
      <c r="C384" s="46"/>
      <c r="E384" s="46"/>
    </row>
    <row r="385" spans="3:5" s="23" customFormat="1" ht="11.25">
      <c r="C385" s="46"/>
      <c r="E385" s="46"/>
    </row>
    <row r="386" spans="3:5" s="23" customFormat="1" ht="11.25">
      <c r="C386" s="46"/>
      <c r="E386" s="46"/>
    </row>
    <row r="387" spans="3:5" s="23" customFormat="1" ht="11.25">
      <c r="C387" s="46"/>
      <c r="E387" s="46"/>
    </row>
    <row r="388" spans="3:5" s="23" customFormat="1" ht="11.25">
      <c r="C388" s="46"/>
      <c r="E388" s="46"/>
    </row>
    <row r="389" spans="3:5" s="23" customFormat="1" ht="11.25">
      <c r="C389" s="46"/>
      <c r="E389" s="46"/>
    </row>
    <row r="390" spans="3:5" s="23" customFormat="1" ht="11.25">
      <c r="C390" s="46"/>
      <c r="E390" s="46"/>
    </row>
    <row r="391" spans="3:5" s="23" customFormat="1" ht="11.25">
      <c r="C391" s="46"/>
      <c r="E391" s="46"/>
    </row>
    <row r="392" spans="3:5" s="23" customFormat="1" ht="11.25">
      <c r="C392" s="46"/>
      <c r="E392" s="46"/>
    </row>
    <row r="393" spans="3:5" s="23" customFormat="1" ht="11.25">
      <c r="C393" s="46"/>
      <c r="E393" s="46"/>
    </row>
    <row r="394" spans="3:5" s="23" customFormat="1" ht="11.25">
      <c r="C394" s="46"/>
      <c r="E394" s="46"/>
    </row>
    <row r="395" spans="3:5" s="23" customFormat="1" ht="11.25">
      <c r="C395" s="46"/>
      <c r="E395" s="46"/>
    </row>
    <row r="396" spans="3:5" s="23" customFormat="1" ht="11.25">
      <c r="C396" s="46"/>
      <c r="E396" s="46"/>
    </row>
    <row r="397" spans="3:5" s="23" customFormat="1" ht="11.25">
      <c r="C397" s="46"/>
      <c r="E397" s="46"/>
    </row>
    <row r="398" spans="3:5" s="23" customFormat="1" ht="11.25">
      <c r="C398" s="46"/>
      <c r="E398" s="46"/>
    </row>
    <row r="399" spans="3:5" s="23" customFormat="1" ht="11.25">
      <c r="C399" s="46"/>
      <c r="E399" s="46"/>
    </row>
    <row r="400" spans="3:5" s="23" customFormat="1" ht="11.25">
      <c r="C400" s="46"/>
      <c r="E400" s="46"/>
    </row>
    <row r="401" spans="3:5" s="23" customFormat="1" ht="11.25">
      <c r="C401" s="46"/>
      <c r="E401" s="46"/>
    </row>
    <row r="402" spans="3:5" s="23" customFormat="1" ht="11.25">
      <c r="C402" s="46"/>
      <c r="E402" s="46"/>
    </row>
    <row r="403" spans="3:5" s="23" customFormat="1" ht="11.25">
      <c r="C403" s="46"/>
      <c r="E403" s="46"/>
    </row>
    <row r="404" spans="3:5" s="23" customFormat="1" ht="11.25">
      <c r="C404" s="46"/>
      <c r="E404" s="46"/>
    </row>
    <row r="405" spans="3:5" s="23" customFormat="1" ht="11.25">
      <c r="C405" s="46"/>
      <c r="E405" s="46"/>
    </row>
    <row r="406" spans="3:5" s="23" customFormat="1" ht="11.25">
      <c r="C406" s="46"/>
      <c r="E406" s="46"/>
    </row>
    <row r="407" spans="3:5" s="23" customFormat="1" ht="11.25">
      <c r="C407" s="46"/>
      <c r="E407" s="46"/>
    </row>
    <row r="408" spans="3:5" s="23" customFormat="1" ht="11.25">
      <c r="C408" s="46"/>
      <c r="E408" s="46"/>
    </row>
    <row r="409" spans="3:5" s="23" customFormat="1" ht="11.25">
      <c r="C409" s="46"/>
      <c r="E409" s="46"/>
    </row>
    <row r="410" spans="3:5" s="23" customFormat="1" ht="11.25">
      <c r="C410" s="46"/>
      <c r="E410" s="46"/>
    </row>
    <row r="411" spans="3:5" s="23" customFormat="1" ht="11.25">
      <c r="C411" s="46"/>
      <c r="E411" s="46"/>
    </row>
    <row r="412" spans="3:5" s="23" customFormat="1" ht="11.25">
      <c r="C412" s="46"/>
      <c r="E412" s="46"/>
    </row>
    <row r="413" spans="3:5" s="23" customFormat="1" ht="11.25">
      <c r="C413" s="46"/>
      <c r="E413" s="46"/>
    </row>
    <row r="414" spans="3:5" s="23" customFormat="1" ht="11.25">
      <c r="C414" s="46"/>
      <c r="E414" s="46"/>
    </row>
    <row r="415" spans="3:5" s="23" customFormat="1" ht="11.25">
      <c r="C415" s="46"/>
      <c r="E415" s="46"/>
    </row>
    <row r="416" spans="3:5" s="23" customFormat="1" ht="11.25">
      <c r="C416" s="46"/>
      <c r="E416" s="46"/>
    </row>
    <row r="417" spans="3:5" s="23" customFormat="1" ht="11.25">
      <c r="C417" s="46"/>
      <c r="E417" s="46"/>
    </row>
    <row r="418" spans="3:5" s="23" customFormat="1" ht="11.25">
      <c r="C418" s="46"/>
      <c r="E418" s="46"/>
    </row>
    <row r="419" spans="3:5" s="23" customFormat="1" ht="11.25">
      <c r="C419" s="46"/>
      <c r="E419" s="46"/>
    </row>
    <row r="420" spans="3:5" s="23" customFormat="1" ht="11.25">
      <c r="C420" s="46"/>
      <c r="E420" s="46"/>
    </row>
    <row r="421" spans="3:5" s="23" customFormat="1" ht="11.25">
      <c r="C421" s="46"/>
      <c r="E421" s="46"/>
    </row>
    <row r="422" spans="3:5" s="23" customFormat="1" ht="11.25">
      <c r="C422" s="46"/>
      <c r="E422" s="46"/>
    </row>
    <row r="423" spans="3:5" s="23" customFormat="1" ht="11.25">
      <c r="C423" s="46"/>
      <c r="E423" s="46"/>
    </row>
    <row r="424" spans="3:5" s="23" customFormat="1" ht="11.25">
      <c r="C424" s="46"/>
      <c r="E424" s="46"/>
    </row>
    <row r="425" spans="3:5" s="23" customFormat="1" ht="11.25">
      <c r="C425" s="46"/>
      <c r="E425" s="46"/>
    </row>
    <row r="426" spans="3:5" s="23" customFormat="1" ht="11.25">
      <c r="C426" s="46"/>
      <c r="E426" s="46"/>
    </row>
    <row r="427" spans="3:5" s="23" customFormat="1" ht="11.25">
      <c r="C427" s="46"/>
      <c r="E427" s="46"/>
    </row>
    <row r="428" spans="3:5" s="23" customFormat="1" ht="11.25">
      <c r="C428" s="46"/>
      <c r="E428" s="46"/>
    </row>
    <row r="429" spans="3:5" s="23" customFormat="1" ht="11.25">
      <c r="C429" s="46"/>
      <c r="E429" s="46"/>
    </row>
    <row r="430" spans="3:5" s="23" customFormat="1" ht="11.25">
      <c r="C430" s="46"/>
      <c r="E430" s="46"/>
    </row>
    <row r="431" spans="3:5" s="23" customFormat="1" ht="11.25">
      <c r="C431" s="46"/>
      <c r="E431" s="46"/>
    </row>
    <row r="432" spans="3:5" s="23" customFormat="1" ht="11.25">
      <c r="C432" s="46"/>
      <c r="E432" s="46"/>
    </row>
    <row r="433" spans="3:5" s="23" customFormat="1" ht="11.25">
      <c r="C433" s="46"/>
      <c r="E433" s="46"/>
    </row>
    <row r="434" spans="3:5" s="23" customFormat="1" ht="11.25">
      <c r="C434" s="46"/>
      <c r="E434" s="46"/>
    </row>
    <row r="435" spans="3:5" s="23" customFormat="1" ht="11.25">
      <c r="C435" s="46"/>
      <c r="E435" s="46"/>
    </row>
    <row r="436" spans="3:5" s="23" customFormat="1" ht="11.25">
      <c r="C436" s="46"/>
      <c r="E436" s="46"/>
    </row>
    <row r="437" spans="3:5" s="23" customFormat="1" ht="11.25">
      <c r="C437" s="46"/>
      <c r="E437" s="46"/>
    </row>
    <row r="438" spans="3:5" s="23" customFormat="1" ht="11.25">
      <c r="C438" s="46"/>
      <c r="E438" s="46"/>
    </row>
    <row r="439" spans="3:5" s="23" customFormat="1" ht="11.25">
      <c r="C439" s="46"/>
      <c r="E439" s="46"/>
    </row>
    <row r="440" spans="3:5" s="23" customFormat="1" ht="11.25">
      <c r="C440" s="46"/>
      <c r="E440" s="46"/>
    </row>
    <row r="441" spans="3:5" s="23" customFormat="1" ht="11.25">
      <c r="C441" s="46"/>
      <c r="E441" s="46"/>
    </row>
    <row r="442" spans="3:5" s="23" customFormat="1" ht="11.25">
      <c r="C442" s="46"/>
      <c r="E442" s="46"/>
    </row>
    <row r="443" spans="3:5" s="23" customFormat="1" ht="11.25">
      <c r="C443" s="46"/>
      <c r="E443" s="46"/>
    </row>
    <row r="444" spans="3:5" s="23" customFormat="1" ht="11.25">
      <c r="C444" s="46"/>
      <c r="E444" s="46"/>
    </row>
    <row r="445" spans="3:5" s="23" customFormat="1" ht="11.25">
      <c r="C445" s="46"/>
      <c r="E445" s="46"/>
    </row>
    <row r="446" spans="3:5" s="23" customFormat="1" ht="11.25">
      <c r="C446" s="46"/>
      <c r="E446" s="46"/>
    </row>
    <row r="447" spans="3:5" s="23" customFormat="1" ht="11.25">
      <c r="C447" s="46"/>
      <c r="E447" s="46"/>
    </row>
    <row r="448" spans="3:5" s="23" customFormat="1" ht="11.25">
      <c r="C448" s="46"/>
      <c r="E448" s="46"/>
    </row>
    <row r="449" spans="3:5" s="23" customFormat="1" ht="11.25">
      <c r="C449" s="46"/>
      <c r="E449" s="46"/>
    </row>
    <row r="450" spans="3:5" s="23" customFormat="1" ht="11.25">
      <c r="C450" s="46"/>
      <c r="E450" s="46"/>
    </row>
    <row r="451" spans="3:5" s="23" customFormat="1" ht="11.25">
      <c r="C451" s="46"/>
      <c r="E451" s="46"/>
    </row>
    <row r="452" spans="3:5" s="23" customFormat="1" ht="11.25">
      <c r="C452" s="46"/>
      <c r="E452" s="46"/>
    </row>
    <row r="453" spans="3:5" s="23" customFormat="1" ht="11.25">
      <c r="C453" s="46"/>
      <c r="E453" s="46"/>
    </row>
    <row r="454" spans="3:5" s="23" customFormat="1" ht="11.25">
      <c r="C454" s="46"/>
      <c r="E454" s="46"/>
    </row>
    <row r="455" spans="3:5" s="23" customFormat="1" ht="11.25">
      <c r="C455" s="46"/>
      <c r="E455" s="46"/>
    </row>
    <row r="456" spans="3:5" s="23" customFormat="1" ht="11.25">
      <c r="C456" s="46"/>
      <c r="E456" s="46"/>
    </row>
    <row r="457" spans="3:5" s="23" customFormat="1" ht="11.25">
      <c r="C457" s="46"/>
      <c r="E457" s="46"/>
    </row>
    <row r="458" spans="3:5" s="23" customFormat="1" ht="11.25">
      <c r="C458" s="46"/>
      <c r="E458" s="46"/>
    </row>
    <row r="459" spans="3:5" s="23" customFormat="1" ht="11.25">
      <c r="C459" s="46"/>
      <c r="E459" s="46"/>
    </row>
    <row r="460" spans="3:5" s="23" customFormat="1" ht="11.25">
      <c r="C460" s="46"/>
      <c r="E460" s="46"/>
    </row>
    <row r="461" spans="3:5" s="23" customFormat="1" ht="11.25">
      <c r="C461" s="46"/>
      <c r="E461" s="46"/>
    </row>
    <row r="462" spans="3:5" s="23" customFormat="1" ht="11.25">
      <c r="C462" s="46"/>
      <c r="E462" s="46"/>
    </row>
    <row r="463" spans="3:5" s="23" customFormat="1" ht="11.25">
      <c r="C463" s="46"/>
      <c r="E463" s="46"/>
    </row>
    <row r="464" spans="3:5" s="23" customFormat="1" ht="11.25">
      <c r="C464" s="46"/>
      <c r="E464" s="46"/>
    </row>
    <row r="465" spans="3:5" s="23" customFormat="1" ht="11.25">
      <c r="C465" s="46"/>
      <c r="E465" s="46"/>
    </row>
    <row r="466" spans="3:5" s="23" customFormat="1" ht="11.25">
      <c r="C466" s="46"/>
      <c r="E466" s="46"/>
    </row>
    <row r="467" spans="3:5" s="23" customFormat="1" ht="11.25">
      <c r="C467" s="46"/>
      <c r="E467" s="46"/>
    </row>
    <row r="468" spans="3:5" s="23" customFormat="1" ht="11.25">
      <c r="C468" s="46"/>
      <c r="E468" s="46"/>
    </row>
    <row r="469" spans="3:5" s="23" customFormat="1" ht="11.25">
      <c r="C469" s="46"/>
      <c r="E469" s="46"/>
    </row>
    <row r="470" spans="3:5" s="23" customFormat="1" ht="11.25">
      <c r="C470" s="46"/>
      <c r="E470" s="46"/>
    </row>
    <row r="471" spans="3:5" s="23" customFormat="1" ht="11.25">
      <c r="C471" s="46"/>
      <c r="E471" s="46"/>
    </row>
    <row r="472" spans="3:5" s="23" customFormat="1" ht="11.25">
      <c r="C472" s="46"/>
      <c r="E472" s="46"/>
    </row>
    <row r="473" spans="3:5" s="23" customFormat="1" ht="11.25">
      <c r="C473" s="46"/>
      <c r="E473" s="46"/>
    </row>
    <row r="474" spans="3:5" s="23" customFormat="1" ht="11.25">
      <c r="C474" s="46"/>
      <c r="E474" s="46"/>
    </row>
    <row r="475" spans="3:5" s="23" customFormat="1" ht="11.25">
      <c r="C475" s="46"/>
      <c r="E475" s="46"/>
    </row>
    <row r="476" spans="3:5" s="23" customFormat="1" ht="11.25">
      <c r="C476" s="46"/>
      <c r="E476" s="46"/>
    </row>
    <row r="477" spans="3:5" s="23" customFormat="1" ht="11.25">
      <c r="C477" s="46"/>
      <c r="E477" s="46"/>
    </row>
    <row r="478" spans="3:5" s="23" customFormat="1" ht="11.25">
      <c r="C478" s="46"/>
      <c r="E478" s="46"/>
    </row>
    <row r="479" spans="3:5" s="23" customFormat="1" ht="11.25">
      <c r="C479" s="46"/>
      <c r="E479" s="46"/>
    </row>
    <row r="480" spans="3:5" s="23" customFormat="1" ht="11.25">
      <c r="C480" s="46"/>
      <c r="E480" s="46"/>
    </row>
    <row r="481" spans="3:5" s="23" customFormat="1" ht="11.25">
      <c r="C481" s="46"/>
      <c r="E481" s="46"/>
    </row>
    <row r="482" spans="3:5" s="23" customFormat="1" ht="11.25">
      <c r="C482" s="46"/>
      <c r="E482" s="46"/>
    </row>
    <row r="483" spans="3:5" s="23" customFormat="1" ht="11.25">
      <c r="C483" s="46"/>
      <c r="E483" s="46"/>
    </row>
    <row r="484" spans="3:5" s="23" customFormat="1" ht="11.25">
      <c r="C484" s="46"/>
      <c r="E484" s="46"/>
    </row>
    <row r="485" spans="3:5" s="23" customFormat="1" ht="11.25">
      <c r="C485" s="46"/>
      <c r="E485" s="46"/>
    </row>
    <row r="486" spans="3:5" s="23" customFormat="1" ht="11.25">
      <c r="C486" s="46"/>
      <c r="E486" s="46"/>
    </row>
    <row r="487" spans="3:5" s="23" customFormat="1" ht="11.25">
      <c r="C487" s="46"/>
      <c r="E487" s="46"/>
    </row>
    <row r="488" spans="3:5" s="23" customFormat="1" ht="11.25">
      <c r="C488" s="46"/>
      <c r="E488" s="46"/>
    </row>
    <row r="489" spans="3:5" s="23" customFormat="1" ht="11.25">
      <c r="C489" s="46"/>
      <c r="E489" s="46"/>
    </row>
    <row r="490" spans="3:5" s="23" customFormat="1" ht="11.25">
      <c r="C490" s="46"/>
      <c r="E490" s="46"/>
    </row>
    <row r="491" spans="3:5" s="23" customFormat="1" ht="11.25">
      <c r="C491" s="46"/>
      <c r="E491" s="46"/>
    </row>
    <row r="492" spans="3:5" s="23" customFormat="1" ht="11.25">
      <c r="C492" s="46"/>
      <c r="E492" s="46"/>
    </row>
    <row r="493" spans="3:5" s="23" customFormat="1" ht="11.25">
      <c r="C493" s="46"/>
      <c r="E493" s="46"/>
    </row>
    <row r="494" spans="3:5" s="23" customFormat="1" ht="11.25">
      <c r="C494" s="46"/>
      <c r="E494" s="46"/>
    </row>
    <row r="495" spans="3:5" s="23" customFormat="1" ht="11.25">
      <c r="C495" s="46"/>
      <c r="E495" s="46"/>
    </row>
    <row r="496" spans="3:5" s="23" customFormat="1" ht="11.25">
      <c r="C496" s="46"/>
      <c r="E496" s="46"/>
    </row>
    <row r="497" spans="3:5" s="23" customFormat="1" ht="11.25">
      <c r="C497" s="46"/>
      <c r="E497" s="46"/>
    </row>
    <row r="498" spans="3:5" s="23" customFormat="1" ht="11.25">
      <c r="C498" s="46"/>
      <c r="E498" s="46"/>
    </row>
    <row r="499" spans="3:5" s="23" customFormat="1" ht="11.25">
      <c r="C499" s="46"/>
      <c r="E499" s="46"/>
    </row>
    <row r="500" spans="3:5" s="23" customFormat="1" ht="11.25">
      <c r="C500" s="46"/>
      <c r="E500" s="46"/>
    </row>
    <row r="501" spans="3:5" s="23" customFormat="1" ht="11.25">
      <c r="C501" s="46"/>
      <c r="E501" s="46"/>
    </row>
    <row r="502" spans="3:5" s="23" customFormat="1" ht="11.25">
      <c r="C502" s="46"/>
      <c r="E502" s="46"/>
    </row>
    <row r="503" spans="3:5" s="23" customFormat="1" ht="11.25">
      <c r="C503" s="46"/>
      <c r="E503" s="46"/>
    </row>
    <row r="504" spans="3:5" s="23" customFormat="1" ht="11.25">
      <c r="C504" s="46"/>
      <c r="E504" s="46"/>
    </row>
    <row r="505" spans="3:5" s="23" customFormat="1" ht="11.25">
      <c r="C505" s="46"/>
      <c r="E505" s="46"/>
    </row>
    <row r="506" spans="3:5" s="23" customFormat="1" ht="11.25">
      <c r="C506" s="46"/>
      <c r="E506" s="46"/>
    </row>
    <row r="507" spans="3:5" s="23" customFormat="1" ht="11.25">
      <c r="C507" s="46"/>
      <c r="E507" s="46"/>
    </row>
    <row r="508" spans="3:5" s="23" customFormat="1" ht="11.25">
      <c r="C508" s="46"/>
      <c r="E508" s="46"/>
    </row>
    <row r="509" spans="3:5" s="23" customFormat="1" ht="11.25">
      <c r="C509" s="46"/>
      <c r="E509" s="46"/>
    </row>
    <row r="510" spans="3:5" s="23" customFormat="1" ht="11.25">
      <c r="C510" s="46"/>
      <c r="E510" s="46"/>
    </row>
    <row r="511" spans="3:5" s="23" customFormat="1" ht="11.25">
      <c r="C511" s="46"/>
      <c r="E511" s="46"/>
    </row>
    <row r="512" spans="3:5" s="23" customFormat="1" ht="11.25">
      <c r="C512" s="46"/>
      <c r="E512" s="46"/>
    </row>
    <row r="513" spans="3:5" s="23" customFormat="1" ht="11.25">
      <c r="C513" s="46"/>
      <c r="E513" s="46"/>
    </row>
    <row r="514" spans="3:5" s="23" customFormat="1" ht="11.25">
      <c r="C514" s="46"/>
      <c r="E514" s="46"/>
    </row>
    <row r="515" spans="3:5" s="23" customFormat="1" ht="11.25">
      <c r="C515" s="46"/>
      <c r="E515" s="46"/>
    </row>
    <row r="516" spans="3:5" s="23" customFormat="1" ht="11.25">
      <c r="C516" s="46"/>
      <c r="E516" s="46"/>
    </row>
    <row r="517" spans="3:5" s="23" customFormat="1" ht="11.25">
      <c r="C517" s="46"/>
      <c r="E517" s="46"/>
    </row>
    <row r="518" spans="3:5" s="23" customFormat="1" ht="11.25">
      <c r="C518" s="46"/>
      <c r="E518" s="46"/>
    </row>
    <row r="519" spans="3:5" s="23" customFormat="1" ht="11.25">
      <c r="C519" s="46"/>
      <c r="E519" s="46"/>
    </row>
    <row r="520" spans="3:5" s="23" customFormat="1" ht="11.25">
      <c r="C520" s="46"/>
      <c r="E520" s="46"/>
    </row>
    <row r="521" spans="3:5" s="23" customFormat="1" ht="11.25">
      <c r="C521" s="46"/>
      <c r="E521" s="46"/>
    </row>
    <row r="522" spans="3:5" s="23" customFormat="1" ht="11.25">
      <c r="C522" s="46"/>
      <c r="E522" s="46"/>
    </row>
    <row r="523" spans="3:5" s="23" customFormat="1" ht="11.25">
      <c r="C523" s="46"/>
      <c r="E523" s="46"/>
    </row>
    <row r="524" spans="3:5" s="23" customFormat="1" ht="11.25">
      <c r="C524" s="46"/>
      <c r="E524" s="46"/>
    </row>
    <row r="525" spans="3:5" s="23" customFormat="1" ht="11.25">
      <c r="C525" s="46"/>
      <c r="E525" s="46"/>
    </row>
    <row r="526" spans="3:5" s="23" customFormat="1" ht="11.25">
      <c r="C526" s="46"/>
      <c r="E526" s="46"/>
    </row>
    <row r="527" spans="3:5" s="23" customFormat="1" ht="11.25">
      <c r="C527" s="46"/>
      <c r="E527" s="46"/>
    </row>
    <row r="528" spans="3:5" s="23" customFormat="1" ht="11.25">
      <c r="C528" s="46"/>
      <c r="E528" s="46"/>
    </row>
    <row r="529" spans="3:5" s="23" customFormat="1" ht="11.25">
      <c r="C529" s="46"/>
      <c r="E529" s="46"/>
    </row>
    <row r="530" spans="3:5" s="23" customFormat="1" ht="11.25">
      <c r="C530" s="46"/>
      <c r="E530" s="46"/>
    </row>
    <row r="531" spans="3:5" s="23" customFormat="1" ht="11.25">
      <c r="C531" s="46"/>
      <c r="E531" s="46"/>
    </row>
    <row r="532" spans="3:5" s="23" customFormat="1" ht="11.25">
      <c r="C532" s="46"/>
      <c r="E532" s="46"/>
    </row>
    <row r="533" spans="3:5" s="23" customFormat="1" ht="11.25">
      <c r="C533" s="46"/>
      <c r="E533" s="46"/>
    </row>
    <row r="534" spans="3:5" s="23" customFormat="1" ht="11.25">
      <c r="C534" s="46"/>
      <c r="E534" s="46"/>
    </row>
    <row r="535" spans="3:5" s="23" customFormat="1" ht="11.25">
      <c r="C535" s="46"/>
      <c r="E535" s="46"/>
    </row>
    <row r="536" spans="3:5" s="23" customFormat="1" ht="11.25">
      <c r="C536" s="46"/>
      <c r="E536" s="46"/>
    </row>
    <row r="537" spans="3:5" s="23" customFormat="1" ht="11.25">
      <c r="C537" s="46"/>
      <c r="E537" s="46"/>
    </row>
    <row r="538" spans="3:5" s="23" customFormat="1" ht="11.25">
      <c r="C538" s="46"/>
      <c r="E538" s="46"/>
    </row>
    <row r="539" spans="3:5" s="23" customFormat="1" ht="11.25">
      <c r="C539" s="46"/>
      <c r="E539" s="46"/>
    </row>
    <row r="540" spans="3:5" s="23" customFormat="1" ht="11.25">
      <c r="C540" s="46"/>
      <c r="E540" s="46"/>
    </row>
    <row r="541" spans="3:5" s="23" customFormat="1" ht="11.25">
      <c r="C541" s="46"/>
      <c r="E541" s="46"/>
    </row>
    <row r="542" spans="3:5" s="23" customFormat="1" ht="11.25">
      <c r="C542" s="46"/>
      <c r="E542" s="46"/>
    </row>
    <row r="543" spans="3:5" s="23" customFormat="1" ht="11.25">
      <c r="C543" s="46"/>
      <c r="E543" s="46"/>
    </row>
    <row r="544" spans="3:5" s="23" customFormat="1" ht="11.25">
      <c r="C544" s="46"/>
      <c r="E544" s="46"/>
    </row>
    <row r="545" spans="3:5" s="23" customFormat="1" ht="11.25">
      <c r="C545" s="46"/>
      <c r="E545" s="46"/>
    </row>
    <row r="546" spans="3:5" s="23" customFormat="1" ht="11.25">
      <c r="C546" s="46"/>
      <c r="E546" s="46"/>
    </row>
    <row r="547" spans="3:5" s="23" customFormat="1" ht="11.25">
      <c r="C547" s="46"/>
      <c r="E547" s="46"/>
    </row>
    <row r="548" spans="3:5" s="23" customFormat="1" ht="11.25">
      <c r="C548" s="46"/>
      <c r="E548" s="46"/>
    </row>
    <row r="549" spans="3:5" s="23" customFormat="1" ht="11.25">
      <c r="C549" s="46"/>
      <c r="E549" s="46"/>
    </row>
    <row r="550" spans="3:5" s="23" customFormat="1" ht="11.25">
      <c r="C550" s="46"/>
      <c r="E550" s="46"/>
    </row>
    <row r="551" spans="3:5" s="23" customFormat="1" ht="11.25">
      <c r="C551" s="46"/>
      <c r="E551" s="46"/>
    </row>
    <row r="552" spans="3:5" s="23" customFormat="1" ht="11.25">
      <c r="C552" s="46"/>
      <c r="E552" s="46"/>
    </row>
    <row r="553" spans="3:5" s="23" customFormat="1" ht="11.25">
      <c r="C553" s="46"/>
      <c r="E553" s="46"/>
    </row>
    <row r="554" spans="3:5" s="23" customFormat="1" ht="11.25">
      <c r="C554" s="46"/>
      <c r="E554" s="46"/>
    </row>
    <row r="555" spans="3:5" s="23" customFormat="1" ht="11.25">
      <c r="C555" s="46"/>
      <c r="E555" s="46"/>
    </row>
    <row r="556" spans="3:5" s="23" customFormat="1" ht="11.25">
      <c r="C556" s="46"/>
      <c r="E556" s="46"/>
    </row>
    <row r="557" spans="3:5" s="23" customFormat="1" ht="11.25">
      <c r="C557" s="46"/>
      <c r="E557" s="46"/>
    </row>
    <row r="558" spans="3:5" s="23" customFormat="1" ht="11.25">
      <c r="C558" s="46"/>
      <c r="E558" s="46"/>
    </row>
    <row r="559" spans="3:5" s="23" customFormat="1" ht="11.25">
      <c r="C559" s="46"/>
      <c r="E559" s="46"/>
    </row>
    <row r="560" spans="3:5" s="23" customFormat="1" ht="11.25">
      <c r="C560" s="46"/>
      <c r="E560" s="46"/>
    </row>
    <row r="561" spans="3:5" s="23" customFormat="1" ht="11.25">
      <c r="C561" s="46"/>
      <c r="E561" s="46"/>
    </row>
    <row r="562" spans="3:5" s="23" customFormat="1" ht="11.25">
      <c r="C562" s="46"/>
      <c r="E562" s="46"/>
    </row>
    <row r="563" spans="3:5" s="23" customFormat="1" ht="11.25">
      <c r="C563" s="46"/>
      <c r="E563" s="46"/>
    </row>
    <row r="564" spans="3:5" s="23" customFormat="1" ht="11.25">
      <c r="C564" s="46"/>
      <c r="E564" s="46"/>
    </row>
    <row r="565" spans="3:5" s="23" customFormat="1" ht="11.25">
      <c r="C565" s="46"/>
      <c r="E565" s="46"/>
    </row>
    <row r="566" spans="3:5" s="23" customFormat="1" ht="11.25">
      <c r="C566" s="46"/>
      <c r="E566" s="46"/>
    </row>
    <row r="567" spans="3:5" s="23" customFormat="1" ht="11.25">
      <c r="C567" s="46"/>
      <c r="E567" s="46"/>
    </row>
    <row r="568" spans="3:5" s="23" customFormat="1" ht="11.25">
      <c r="C568" s="46"/>
      <c r="E568" s="46"/>
    </row>
    <row r="569" spans="3:5" s="23" customFormat="1" ht="11.25">
      <c r="C569" s="46"/>
      <c r="E569" s="46"/>
    </row>
    <row r="570" spans="3:5" s="23" customFormat="1" ht="11.25">
      <c r="C570" s="46"/>
      <c r="E570" s="46"/>
    </row>
    <row r="571" spans="3:5" s="23" customFormat="1" ht="11.25">
      <c r="C571" s="46"/>
      <c r="E571" s="46"/>
    </row>
    <row r="572" spans="3:5" s="23" customFormat="1" ht="11.25">
      <c r="C572" s="46"/>
      <c r="E572" s="46"/>
    </row>
    <row r="573" spans="3:5" s="23" customFormat="1" ht="11.25">
      <c r="C573" s="46"/>
      <c r="E573" s="46"/>
    </row>
    <row r="574" spans="3:5" s="23" customFormat="1" ht="11.25">
      <c r="C574" s="46"/>
      <c r="E574" s="46"/>
    </row>
    <row r="575" spans="3:5" s="23" customFormat="1" ht="11.25">
      <c r="C575" s="46"/>
      <c r="E575" s="46"/>
    </row>
    <row r="576" spans="3:5" s="23" customFormat="1" ht="11.25">
      <c r="C576" s="46"/>
      <c r="E576" s="46"/>
    </row>
    <row r="577" spans="3:5" s="23" customFormat="1" ht="11.25">
      <c r="C577" s="46"/>
      <c r="E577" s="46"/>
    </row>
    <row r="578" spans="3:5" s="23" customFormat="1" ht="11.25">
      <c r="C578" s="46"/>
      <c r="E578" s="46"/>
    </row>
    <row r="579" spans="3:5" s="23" customFormat="1" ht="11.25">
      <c r="C579" s="46"/>
      <c r="E579" s="46"/>
    </row>
    <row r="580" spans="3:5" s="23" customFormat="1" ht="11.25">
      <c r="C580" s="46"/>
      <c r="E580" s="46"/>
    </row>
    <row r="581" spans="3:5" s="23" customFormat="1" ht="11.25">
      <c r="C581" s="46"/>
      <c r="E581" s="46"/>
    </row>
    <row r="582" spans="3:5" s="23" customFormat="1" ht="11.25">
      <c r="C582" s="46"/>
      <c r="E582" s="46"/>
    </row>
    <row r="583" spans="3:5" s="23" customFormat="1" ht="11.25">
      <c r="C583" s="46"/>
      <c r="E583" s="46"/>
    </row>
    <row r="584" spans="3:5" s="23" customFormat="1" ht="11.25">
      <c r="C584" s="46"/>
      <c r="E584" s="46"/>
    </row>
    <row r="585" spans="3:5" s="23" customFormat="1" ht="11.25">
      <c r="C585" s="46"/>
      <c r="E585" s="46"/>
    </row>
    <row r="586" spans="3:5" s="23" customFormat="1" ht="11.25">
      <c r="C586" s="46"/>
      <c r="E586" s="46"/>
    </row>
    <row r="587" spans="3:5" s="23" customFormat="1" ht="11.25">
      <c r="C587" s="46"/>
      <c r="E587" s="46"/>
    </row>
    <row r="588" spans="3:5" s="23" customFormat="1" ht="11.25">
      <c r="C588" s="46"/>
      <c r="E588" s="46"/>
    </row>
    <row r="589" spans="3:5" s="23" customFormat="1" ht="11.25">
      <c r="C589" s="46"/>
      <c r="E589" s="46"/>
    </row>
    <row r="590" spans="3:5" s="23" customFormat="1" ht="11.25">
      <c r="C590" s="46"/>
      <c r="E590" s="46"/>
    </row>
    <row r="591" spans="3:5" s="23" customFormat="1" ht="11.25">
      <c r="C591" s="46"/>
      <c r="E591" s="46"/>
    </row>
    <row r="592" spans="3:5" s="23" customFormat="1" ht="11.25">
      <c r="C592" s="46"/>
      <c r="E592" s="46"/>
    </row>
    <row r="593" spans="3:5" s="23" customFormat="1" ht="11.25">
      <c r="C593" s="46"/>
      <c r="E593" s="46"/>
    </row>
    <row r="594" spans="3:5" s="23" customFormat="1" ht="11.25">
      <c r="C594" s="46"/>
      <c r="E594" s="46"/>
    </row>
    <row r="595" spans="3:5" s="23" customFormat="1" ht="11.25">
      <c r="C595" s="46"/>
      <c r="E595" s="46"/>
    </row>
    <row r="596" spans="3:5" s="23" customFormat="1" ht="11.25">
      <c r="C596" s="46"/>
      <c r="E596" s="46"/>
    </row>
    <row r="597" spans="3:5" s="23" customFormat="1" ht="11.25">
      <c r="C597" s="46"/>
      <c r="E597" s="46"/>
    </row>
    <row r="598" spans="3:5" s="23" customFormat="1" ht="11.25">
      <c r="C598" s="46"/>
      <c r="E598" s="46"/>
    </row>
    <row r="599" spans="3:5" s="23" customFormat="1" ht="11.25">
      <c r="C599" s="46"/>
      <c r="E599" s="46"/>
    </row>
    <row r="600" spans="3:5" s="23" customFormat="1" ht="11.25">
      <c r="C600" s="46"/>
      <c r="E600" s="46"/>
    </row>
    <row r="601" spans="3:5" s="23" customFormat="1" ht="11.25">
      <c r="C601" s="46"/>
      <c r="E601" s="46"/>
    </row>
    <row r="602" spans="3:5" s="23" customFormat="1" ht="11.25">
      <c r="C602" s="46"/>
      <c r="E602" s="46"/>
    </row>
    <row r="603" spans="3:5" s="23" customFormat="1" ht="11.25">
      <c r="C603" s="46"/>
      <c r="E603" s="46"/>
    </row>
    <row r="604" spans="3:5" s="23" customFormat="1" ht="11.25">
      <c r="C604" s="46"/>
      <c r="E604" s="46"/>
    </row>
    <row r="605" spans="3:5" s="23" customFormat="1" ht="11.25">
      <c r="C605" s="46"/>
      <c r="E605" s="46"/>
    </row>
    <row r="606" spans="3:5" s="23" customFormat="1" ht="11.25">
      <c r="C606" s="46"/>
      <c r="E606" s="46"/>
    </row>
    <row r="607" spans="3:5" s="23" customFormat="1" ht="11.25">
      <c r="C607" s="46"/>
      <c r="E607" s="46"/>
    </row>
    <row r="608" spans="3:5" s="23" customFormat="1" ht="11.25">
      <c r="C608" s="46"/>
      <c r="E608" s="46"/>
    </row>
    <row r="609" spans="3:5" s="23" customFormat="1" ht="11.25">
      <c r="C609" s="46"/>
      <c r="E609" s="46"/>
    </row>
    <row r="610" spans="3:5" s="23" customFormat="1" ht="11.25">
      <c r="C610" s="46"/>
      <c r="E610" s="46"/>
    </row>
    <row r="611" spans="3:5" s="23" customFormat="1" ht="11.25">
      <c r="C611" s="46"/>
      <c r="E611" s="46"/>
    </row>
    <row r="612" spans="3:5" s="23" customFormat="1" ht="11.25">
      <c r="C612" s="46"/>
      <c r="E612" s="46"/>
    </row>
    <row r="613" spans="3:5" s="23" customFormat="1" ht="11.25">
      <c r="C613" s="46"/>
      <c r="E613" s="46"/>
    </row>
    <row r="614" spans="3:5" s="23" customFormat="1" ht="11.25">
      <c r="C614" s="46"/>
      <c r="E614" s="46"/>
    </row>
    <row r="615" spans="3:5" s="23" customFormat="1" ht="11.25">
      <c r="C615" s="46"/>
      <c r="E615" s="46"/>
    </row>
    <row r="616" spans="3:5" s="23" customFormat="1" ht="11.25">
      <c r="C616" s="46"/>
      <c r="E616" s="46"/>
    </row>
    <row r="617" spans="3:5" s="23" customFormat="1" ht="11.25">
      <c r="C617" s="46"/>
      <c r="E617" s="46"/>
    </row>
    <row r="618" spans="1:5" s="23" customFormat="1" ht="11.25">
      <c r="A618" s="24"/>
      <c r="B618" s="24"/>
      <c r="C618" s="46"/>
      <c r="E618" s="46"/>
    </row>
  </sheetData>
  <sheetProtection/>
  <mergeCells count="5">
    <mergeCell ref="C119:D119"/>
    <mergeCell ref="A117:D117"/>
    <mergeCell ref="A2:G2"/>
    <mergeCell ref="A3:G3"/>
    <mergeCell ref="A115:E115"/>
  </mergeCells>
  <printOptions/>
  <pageMargins left="0.48" right="0.35433070866141736" top="0.22" bottom="0.59" header="0.22" footer="0.58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2016-10-20T11:39:18Z</cp:lastPrinted>
  <dcterms:created xsi:type="dcterms:W3CDTF">2005-01-26T09:08:47Z</dcterms:created>
  <dcterms:modified xsi:type="dcterms:W3CDTF">2016-11-02T14:45:31Z</dcterms:modified>
  <cp:category/>
  <cp:version/>
  <cp:contentType/>
  <cp:contentStatus/>
</cp:coreProperties>
</file>